
<file path=[Content_Types].xml><?xml version="1.0" encoding="utf-8"?>
<Types xmlns="http://schemas.openxmlformats.org/package/2006/content-types">
  <Default Extension="bin" ContentType="application/vnd.openxmlformats-officedocument.spreadsheetml.printerSettings"/>
  <Default Extension="png" ContentType="image/png"/>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calcChain.xml" ContentType="application/vnd.openxmlformats-officedocument.spreadsheetml.calcChain+xml"/>
  <Override PartName="/xl/externalLinks/externalLink10.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9465" windowHeight="3315" tabRatio="886" firstSheet="1" activeTab="1"/>
  </bookViews>
  <sheets>
    <sheet name="模块速算" sheetId="36" state="hidden" r:id="rId1"/>
    <sheet name="汇总" sheetId="52" r:id="rId2"/>
    <sheet name="精品录播" sheetId="50" r:id="rId3"/>
    <sheet name="常态化录播" sheetId="48" r:id="rId4"/>
    <sheet name="资源平台" sheetId="49" r:id="rId5"/>
    <sheet name="互动教学平台" sheetId="53"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1" localSheetId="5">#REF!</definedName>
    <definedName name="\1" localSheetId="2">#REF!</definedName>
    <definedName name="\1">#REF!</definedName>
    <definedName name="\P" localSheetId="5">#REF!</definedName>
    <definedName name="\P" localSheetId="2">#REF!</definedName>
    <definedName name="\P">#REF!</definedName>
    <definedName name="___________PA7" localSheetId="5">'[1]SW-TEO'!#REF!</definedName>
    <definedName name="___________PA7" localSheetId="2">'[1]SW-TEO'!#REF!</definedName>
    <definedName name="___________PA7">'[1]SW-TEO'!#REF!</definedName>
    <definedName name="___________PA8" localSheetId="5">'[1]SW-TEO'!#REF!</definedName>
    <definedName name="___________PA8" localSheetId="2">'[1]SW-TEO'!#REF!</definedName>
    <definedName name="___________PA8">'[1]SW-TEO'!#REF!</definedName>
    <definedName name="___________PD1" localSheetId="5">'[1]SW-TEO'!#REF!</definedName>
    <definedName name="___________PD1" localSheetId="2">'[1]SW-TEO'!#REF!</definedName>
    <definedName name="___________PD1">'[1]SW-TEO'!#REF!</definedName>
    <definedName name="___________PE12" localSheetId="5">'[1]SW-TEO'!#REF!</definedName>
    <definedName name="___________PE12" localSheetId="2">'[1]SW-TEO'!#REF!</definedName>
    <definedName name="___________PE12">'[1]SW-TEO'!#REF!</definedName>
    <definedName name="___________PE13" localSheetId="5">'[1]SW-TEO'!#REF!</definedName>
    <definedName name="___________PE13">'[1]SW-TEO'!#REF!</definedName>
    <definedName name="___________PE6" localSheetId="5">'[1]SW-TEO'!#REF!</definedName>
    <definedName name="___________PE6">'[1]SW-TEO'!#REF!</definedName>
    <definedName name="___________PE7" localSheetId="5">'[1]SW-TEO'!#REF!</definedName>
    <definedName name="___________PE7">'[1]SW-TEO'!#REF!</definedName>
    <definedName name="___________PE8" localSheetId="5">'[1]SW-TEO'!#REF!</definedName>
    <definedName name="___________PE8">'[1]SW-TEO'!#REF!</definedName>
    <definedName name="___________PE9" localSheetId="5">'[1]SW-TEO'!#REF!</definedName>
    <definedName name="___________PE9">'[1]SW-TEO'!#REF!</definedName>
    <definedName name="___________PH1" localSheetId="5">'[1]SW-TEO'!#REF!</definedName>
    <definedName name="___________PH1">'[1]SW-TEO'!#REF!</definedName>
    <definedName name="___________PI1" localSheetId="5">'[1]SW-TEO'!#REF!</definedName>
    <definedName name="___________PI1">'[1]SW-TEO'!#REF!</definedName>
    <definedName name="___________PK1" localSheetId="5">'[1]SW-TEO'!#REF!</definedName>
    <definedName name="___________PK1">'[1]SW-TEO'!#REF!</definedName>
    <definedName name="___________PK3" localSheetId="5">'[1]SW-TEO'!#REF!</definedName>
    <definedName name="___________PK3">'[1]SW-TEO'!#REF!</definedName>
    <definedName name="___________ZE16384" localSheetId="5">[2]报价单!#REF!</definedName>
    <definedName name="___________ZE16384">[2]报价单!#REF!</definedName>
    <definedName name="__________PA7" localSheetId="5">'[1]SW-TEO'!#REF!</definedName>
    <definedName name="__________PA7">'[1]SW-TEO'!#REF!</definedName>
    <definedName name="__________PA8" localSheetId="5">'[1]SW-TEO'!#REF!</definedName>
    <definedName name="__________PA8">'[1]SW-TEO'!#REF!</definedName>
    <definedName name="__________PD1" localSheetId="5">'[1]SW-TEO'!#REF!</definedName>
    <definedName name="__________PD1">'[1]SW-TEO'!#REF!</definedName>
    <definedName name="__________PE12" localSheetId="5">'[1]SW-TEO'!#REF!</definedName>
    <definedName name="__________PE12">'[1]SW-TEO'!#REF!</definedName>
    <definedName name="__________PE13" localSheetId="5">'[1]SW-TEO'!#REF!</definedName>
    <definedName name="__________PE13">'[1]SW-TEO'!#REF!</definedName>
    <definedName name="__________PE6" localSheetId="5">'[1]SW-TEO'!#REF!</definedName>
    <definedName name="__________PE6">'[1]SW-TEO'!#REF!</definedName>
    <definedName name="__________PE7" localSheetId="5">'[1]SW-TEO'!#REF!</definedName>
    <definedName name="__________PE7">'[1]SW-TEO'!#REF!</definedName>
    <definedName name="__________PE8" localSheetId="5">'[1]SW-TEO'!#REF!</definedName>
    <definedName name="__________PE8">'[1]SW-TEO'!#REF!</definedName>
    <definedName name="__________PE9" localSheetId="5">'[1]SW-TEO'!#REF!</definedName>
    <definedName name="__________PE9">'[1]SW-TEO'!#REF!</definedName>
    <definedName name="__________PH1" localSheetId="5">'[1]SW-TEO'!#REF!</definedName>
    <definedName name="__________PH1">'[1]SW-TEO'!#REF!</definedName>
    <definedName name="__________PI1" localSheetId="5">'[1]SW-TEO'!#REF!</definedName>
    <definedName name="__________PI1">'[1]SW-TEO'!#REF!</definedName>
    <definedName name="__________PK1" localSheetId="5">'[1]SW-TEO'!#REF!</definedName>
    <definedName name="__________PK1">'[1]SW-TEO'!#REF!</definedName>
    <definedName name="__________PK3" localSheetId="5">'[1]SW-TEO'!#REF!</definedName>
    <definedName name="__________PK3">'[1]SW-TEO'!#REF!</definedName>
    <definedName name="__________sun2" localSheetId="3">#REF!</definedName>
    <definedName name="__________sun2" localSheetId="5">#REF!</definedName>
    <definedName name="__________sun2" localSheetId="2">#REF!</definedName>
    <definedName name="__________sun2">#REF!</definedName>
    <definedName name="__________SW1">[3]系数516!$C$2</definedName>
    <definedName name="__________SW2">[3]系数516!$C$3</definedName>
    <definedName name="__________SW3">[3]系数516!$C$4</definedName>
    <definedName name="__________SW4">[3]系数516!$C$5</definedName>
    <definedName name="__________SW8">[3]系数516!$C$9</definedName>
    <definedName name="__________ZE16384" localSheetId="5">[2]报价单!#REF!</definedName>
    <definedName name="__________ZE16384">[2]报价单!#REF!</definedName>
    <definedName name="_________PA7" localSheetId="5">'[1]SW-TEO'!#REF!</definedName>
    <definedName name="_________PA7">'[1]SW-TEO'!#REF!</definedName>
    <definedName name="_________PA8" localSheetId="5">'[1]SW-TEO'!#REF!</definedName>
    <definedName name="_________PA8">'[1]SW-TEO'!#REF!</definedName>
    <definedName name="_________PD1" localSheetId="5">'[1]SW-TEO'!#REF!</definedName>
    <definedName name="_________PD1">'[1]SW-TEO'!#REF!</definedName>
    <definedName name="_________PE12" localSheetId="5">'[1]SW-TEO'!#REF!</definedName>
    <definedName name="_________PE12">'[1]SW-TEO'!#REF!</definedName>
    <definedName name="_________PE13" localSheetId="5">'[1]SW-TEO'!#REF!</definedName>
    <definedName name="_________PE13">'[1]SW-TEO'!#REF!</definedName>
    <definedName name="_________PE6" localSheetId="5">'[1]SW-TEO'!#REF!</definedName>
    <definedName name="_________PE6">'[1]SW-TEO'!#REF!</definedName>
    <definedName name="_________PE7" localSheetId="5">'[1]SW-TEO'!#REF!</definedName>
    <definedName name="_________PE7">'[1]SW-TEO'!#REF!</definedName>
    <definedName name="_________PE8" localSheetId="5">'[1]SW-TEO'!#REF!</definedName>
    <definedName name="_________PE8">'[1]SW-TEO'!#REF!</definedName>
    <definedName name="_________PE9" localSheetId="5">'[1]SW-TEO'!#REF!</definedName>
    <definedName name="_________PE9">'[1]SW-TEO'!#REF!</definedName>
    <definedName name="_________PH1" localSheetId="5">'[1]SW-TEO'!#REF!</definedName>
    <definedName name="_________PH1">'[1]SW-TEO'!#REF!</definedName>
    <definedName name="_________PI1" localSheetId="5">'[1]SW-TEO'!#REF!</definedName>
    <definedName name="_________PI1">'[1]SW-TEO'!#REF!</definedName>
    <definedName name="_________PK1" localSheetId="5">'[1]SW-TEO'!#REF!</definedName>
    <definedName name="_________PK1">'[1]SW-TEO'!#REF!</definedName>
    <definedName name="_________PK3" localSheetId="5">'[1]SW-TEO'!#REF!</definedName>
    <definedName name="_________PK3">'[1]SW-TEO'!#REF!</definedName>
    <definedName name="_________sun2" localSheetId="3">#REF!</definedName>
    <definedName name="_________sun2" localSheetId="5">#REF!</definedName>
    <definedName name="_________sun2" localSheetId="2">#REF!</definedName>
    <definedName name="_________sun2">#REF!</definedName>
    <definedName name="_________SW1">[3]系数516!$C$2</definedName>
    <definedName name="_________SW2">[3]系数516!$C$3</definedName>
    <definedName name="_________SW3">[3]系数516!$C$4</definedName>
    <definedName name="_________SW4">[3]系数516!$C$5</definedName>
    <definedName name="_________SW8">[3]系数516!$C$9</definedName>
    <definedName name="_________ZE16384" localSheetId="5">[2]报价单!#REF!</definedName>
    <definedName name="_________ZE16384">[2]报价单!#REF!</definedName>
    <definedName name="________PA7" localSheetId="5">'[1]SW-TEO'!#REF!</definedName>
    <definedName name="________PA7">'[1]SW-TEO'!#REF!</definedName>
    <definedName name="________PA8" localSheetId="5">'[1]SW-TEO'!#REF!</definedName>
    <definedName name="________PA8">'[1]SW-TEO'!#REF!</definedName>
    <definedName name="________PD1" localSheetId="5">'[1]SW-TEO'!#REF!</definedName>
    <definedName name="________PD1">'[1]SW-TEO'!#REF!</definedName>
    <definedName name="________PE12" localSheetId="5">'[1]SW-TEO'!#REF!</definedName>
    <definedName name="________PE12">'[1]SW-TEO'!#REF!</definedName>
    <definedName name="________PE13" localSheetId="5">'[1]SW-TEO'!#REF!</definedName>
    <definedName name="________PE13">'[1]SW-TEO'!#REF!</definedName>
    <definedName name="________PE6" localSheetId="5">'[1]SW-TEO'!#REF!</definedName>
    <definedName name="________PE6">'[1]SW-TEO'!#REF!</definedName>
    <definedName name="________PE7" localSheetId="5">'[1]SW-TEO'!#REF!</definedName>
    <definedName name="________PE7">'[1]SW-TEO'!#REF!</definedName>
    <definedName name="________PE8" localSheetId="5">'[1]SW-TEO'!#REF!</definedName>
    <definedName name="________PE8">'[1]SW-TEO'!#REF!</definedName>
    <definedName name="________PE9" localSheetId="5">'[1]SW-TEO'!#REF!</definedName>
    <definedName name="________PE9">'[1]SW-TEO'!#REF!</definedName>
    <definedName name="________PH1" localSheetId="5">'[1]SW-TEO'!#REF!</definedName>
    <definedName name="________PH1">'[1]SW-TEO'!#REF!</definedName>
    <definedName name="________PI1" localSheetId="5">'[1]SW-TEO'!#REF!</definedName>
    <definedName name="________PI1">'[1]SW-TEO'!#REF!</definedName>
    <definedName name="________PK1" localSheetId="5">'[1]SW-TEO'!#REF!</definedName>
    <definedName name="________PK1">'[1]SW-TEO'!#REF!</definedName>
    <definedName name="________PK3" localSheetId="5">'[1]SW-TEO'!#REF!</definedName>
    <definedName name="________PK3">'[1]SW-TEO'!#REF!</definedName>
    <definedName name="________sun2" localSheetId="3">#REF!</definedName>
    <definedName name="________sun2" localSheetId="5">#REF!</definedName>
    <definedName name="________sun2" localSheetId="2">#REF!</definedName>
    <definedName name="________sun2">#REF!</definedName>
    <definedName name="________SW1">[3]系数516!$C$2</definedName>
    <definedName name="________SW2">[3]系数516!$C$3</definedName>
    <definedName name="________SW3">[3]系数516!$C$4</definedName>
    <definedName name="________SW4">[3]系数516!$C$5</definedName>
    <definedName name="________SW8">[3]系数516!$C$9</definedName>
    <definedName name="________ZE16384" localSheetId="5">[2]报价单!#REF!</definedName>
    <definedName name="________ZE16384">[2]报价单!#REF!</definedName>
    <definedName name="_______sun2" localSheetId="3">#REF!</definedName>
    <definedName name="_______sun2" localSheetId="5">#REF!</definedName>
    <definedName name="_______sun2" localSheetId="2">#REF!</definedName>
    <definedName name="_______sun2">#REF!</definedName>
    <definedName name="_______SW1">[3]系数516!$C$2</definedName>
    <definedName name="_______SW2">[3]系数516!$C$3</definedName>
    <definedName name="_______SW3">[3]系数516!$C$4</definedName>
    <definedName name="_______SW4">[3]系数516!$C$5</definedName>
    <definedName name="_______SW8">[3]系数516!$C$9</definedName>
    <definedName name="______PA7" localSheetId="5">'[1]SW-TEO'!#REF!</definedName>
    <definedName name="______PA7">'[1]SW-TEO'!#REF!</definedName>
    <definedName name="______PA8" localSheetId="5">'[1]SW-TEO'!#REF!</definedName>
    <definedName name="______PA8">'[1]SW-TEO'!#REF!</definedName>
    <definedName name="______PD1" localSheetId="5">'[1]SW-TEO'!#REF!</definedName>
    <definedName name="______PD1">'[1]SW-TEO'!#REF!</definedName>
    <definedName name="______PE12" localSheetId="5">'[1]SW-TEO'!#REF!</definedName>
    <definedName name="______PE12">'[1]SW-TEO'!#REF!</definedName>
    <definedName name="______PE13" localSheetId="5">'[1]SW-TEO'!#REF!</definedName>
    <definedName name="______PE13">'[1]SW-TEO'!#REF!</definedName>
    <definedName name="______PE6" localSheetId="5">'[1]SW-TEO'!#REF!</definedName>
    <definedName name="______PE6">'[1]SW-TEO'!#REF!</definedName>
    <definedName name="______PE7" localSheetId="5">'[1]SW-TEO'!#REF!</definedName>
    <definedName name="______PE7">'[1]SW-TEO'!#REF!</definedName>
    <definedName name="______PE8" localSheetId="5">'[1]SW-TEO'!#REF!</definedName>
    <definedName name="______PE8">'[1]SW-TEO'!#REF!</definedName>
    <definedName name="______PE9" localSheetId="5">'[1]SW-TEO'!#REF!</definedName>
    <definedName name="______PE9">'[1]SW-TEO'!#REF!</definedName>
    <definedName name="______PH1" localSheetId="5">'[1]SW-TEO'!#REF!</definedName>
    <definedName name="______PH1">'[1]SW-TEO'!#REF!</definedName>
    <definedName name="______PI1" localSheetId="5">'[1]SW-TEO'!#REF!</definedName>
    <definedName name="______PI1">'[1]SW-TEO'!#REF!</definedName>
    <definedName name="______PK1" localSheetId="5">'[1]SW-TEO'!#REF!</definedName>
    <definedName name="______PK1">'[1]SW-TEO'!#REF!</definedName>
    <definedName name="______PK3" localSheetId="5">'[1]SW-TEO'!#REF!</definedName>
    <definedName name="______PK3">'[1]SW-TEO'!#REF!</definedName>
    <definedName name="______sun2" localSheetId="3">#REF!</definedName>
    <definedName name="______sun2" localSheetId="5">#REF!</definedName>
    <definedName name="______sun2" localSheetId="2">#REF!</definedName>
    <definedName name="______sun2">#REF!</definedName>
    <definedName name="______SW1">[3]系数516!$C$2</definedName>
    <definedName name="______SW2">[3]系数516!$C$3</definedName>
    <definedName name="______SW3">[3]系数516!$C$4</definedName>
    <definedName name="______SW4">[3]系数516!$C$5</definedName>
    <definedName name="______SW8">[3]系数516!$C$9</definedName>
    <definedName name="______ZE16384" localSheetId="5">[2]报价单!#REF!</definedName>
    <definedName name="______ZE16384">[2]报价单!#REF!</definedName>
    <definedName name="_____PA7" localSheetId="5">'[1]SW-TEO'!#REF!</definedName>
    <definedName name="_____PA7">'[1]SW-TEO'!#REF!</definedName>
    <definedName name="_____PA8" localSheetId="5">'[1]SW-TEO'!#REF!</definedName>
    <definedName name="_____PA8">'[1]SW-TEO'!#REF!</definedName>
    <definedName name="_____PD1" localSheetId="5">'[1]SW-TEO'!#REF!</definedName>
    <definedName name="_____PD1">'[1]SW-TEO'!#REF!</definedName>
    <definedName name="_____PE12" localSheetId="5">'[1]SW-TEO'!#REF!</definedName>
    <definedName name="_____PE12">'[1]SW-TEO'!#REF!</definedName>
    <definedName name="_____PE13" localSheetId="5">'[1]SW-TEO'!#REF!</definedName>
    <definedName name="_____PE13">'[1]SW-TEO'!#REF!</definedName>
    <definedName name="_____PE6" localSheetId="5">'[1]SW-TEO'!#REF!</definedName>
    <definedName name="_____PE6">'[1]SW-TEO'!#REF!</definedName>
    <definedName name="_____PE7" localSheetId="5">'[1]SW-TEO'!#REF!</definedName>
    <definedName name="_____PE7">'[1]SW-TEO'!#REF!</definedName>
    <definedName name="_____PE8" localSheetId="5">'[1]SW-TEO'!#REF!</definedName>
    <definedName name="_____PE8">'[1]SW-TEO'!#REF!</definedName>
    <definedName name="_____PE9" localSheetId="5">'[1]SW-TEO'!#REF!</definedName>
    <definedName name="_____PE9">'[1]SW-TEO'!#REF!</definedName>
    <definedName name="_____PH1" localSheetId="5">'[1]SW-TEO'!#REF!</definedName>
    <definedName name="_____PH1">'[1]SW-TEO'!#REF!</definedName>
    <definedName name="_____PI1" localSheetId="5">'[1]SW-TEO'!#REF!</definedName>
    <definedName name="_____PI1">'[1]SW-TEO'!#REF!</definedName>
    <definedName name="_____PK1" localSheetId="5">'[1]SW-TEO'!#REF!</definedName>
    <definedName name="_____PK1">'[1]SW-TEO'!#REF!</definedName>
    <definedName name="_____PK3" localSheetId="5">'[1]SW-TEO'!#REF!</definedName>
    <definedName name="_____PK3">'[1]SW-TEO'!#REF!</definedName>
    <definedName name="_____sun2" localSheetId="3">#REF!</definedName>
    <definedName name="_____sun2" localSheetId="5">#REF!</definedName>
    <definedName name="_____sun2" localSheetId="2">#REF!</definedName>
    <definedName name="_____sun2">#REF!</definedName>
    <definedName name="_____SW1">[3]系数516!$C$2</definedName>
    <definedName name="_____SW2">[3]系数516!$C$3</definedName>
    <definedName name="_____SW3">[3]系数516!$C$4</definedName>
    <definedName name="_____SW4">[3]系数516!$C$5</definedName>
    <definedName name="_____SW8">[3]系数516!$C$9</definedName>
    <definedName name="_____ZE16384" localSheetId="5">[2]报价单!#REF!</definedName>
    <definedName name="_____ZE16384">[2]报价单!#REF!</definedName>
    <definedName name="____PA7" localSheetId="5">'[1]SW-TEO'!#REF!</definedName>
    <definedName name="____PA7">'[1]SW-TEO'!#REF!</definedName>
    <definedName name="____PA8" localSheetId="5">'[1]SW-TEO'!#REF!</definedName>
    <definedName name="____PA8">'[1]SW-TEO'!#REF!</definedName>
    <definedName name="____PD1" localSheetId="5">'[1]SW-TEO'!#REF!</definedName>
    <definedName name="____PD1">'[1]SW-TEO'!#REF!</definedName>
    <definedName name="____PE12" localSheetId="5">'[1]SW-TEO'!#REF!</definedName>
    <definedName name="____PE12">'[1]SW-TEO'!#REF!</definedName>
    <definedName name="____PE13" localSheetId="5">'[1]SW-TEO'!#REF!</definedName>
    <definedName name="____PE13">'[1]SW-TEO'!#REF!</definedName>
    <definedName name="____PE6" localSheetId="5">'[1]SW-TEO'!#REF!</definedName>
    <definedName name="____PE6">'[1]SW-TEO'!#REF!</definedName>
    <definedName name="____PE7" localSheetId="5">'[1]SW-TEO'!#REF!</definedName>
    <definedName name="____PE7">'[1]SW-TEO'!#REF!</definedName>
    <definedName name="____PE8" localSheetId="5">'[1]SW-TEO'!#REF!</definedName>
    <definedName name="____PE8">'[1]SW-TEO'!#REF!</definedName>
    <definedName name="____PE9" localSheetId="5">'[1]SW-TEO'!#REF!</definedName>
    <definedName name="____PE9">'[1]SW-TEO'!#REF!</definedName>
    <definedName name="____PH1" localSheetId="5">'[1]SW-TEO'!#REF!</definedName>
    <definedName name="____PH1">'[1]SW-TEO'!#REF!</definedName>
    <definedName name="____PI1" localSheetId="5">'[1]SW-TEO'!#REF!</definedName>
    <definedName name="____PI1">'[1]SW-TEO'!#REF!</definedName>
    <definedName name="____PK1" localSheetId="5">'[1]SW-TEO'!#REF!</definedName>
    <definedName name="____PK1">'[1]SW-TEO'!#REF!</definedName>
    <definedName name="____PK3" localSheetId="5">'[1]SW-TEO'!#REF!</definedName>
    <definedName name="____PK3">'[1]SW-TEO'!#REF!</definedName>
    <definedName name="____sun2" localSheetId="3">#REF!</definedName>
    <definedName name="____sun2" localSheetId="5">#REF!</definedName>
    <definedName name="____sun2" localSheetId="2">#REF!</definedName>
    <definedName name="____sun2">#REF!</definedName>
    <definedName name="____SW1">[3]系数516!$C$2</definedName>
    <definedName name="____SW2">[3]系数516!$C$3</definedName>
    <definedName name="____SW3">[3]系数516!$C$4</definedName>
    <definedName name="____SW4">[3]系数516!$C$5</definedName>
    <definedName name="____SW8">[3]系数516!$C$9</definedName>
    <definedName name="____ZE16384" localSheetId="5">[2]报价单!#REF!</definedName>
    <definedName name="____ZE16384">[2]报价单!#REF!</definedName>
    <definedName name="___PA7" localSheetId="5">'[1]SW-TEO'!#REF!</definedName>
    <definedName name="___PA7">'[1]SW-TEO'!#REF!</definedName>
    <definedName name="___PA8" localSheetId="5">'[1]SW-TEO'!#REF!</definedName>
    <definedName name="___PA8">'[1]SW-TEO'!#REF!</definedName>
    <definedName name="___PD1" localSheetId="5">'[1]SW-TEO'!#REF!</definedName>
    <definedName name="___PD1">'[1]SW-TEO'!#REF!</definedName>
    <definedName name="___PE12" localSheetId="5">'[1]SW-TEO'!#REF!</definedName>
    <definedName name="___PE12">'[1]SW-TEO'!#REF!</definedName>
    <definedName name="___PE13" localSheetId="5">'[1]SW-TEO'!#REF!</definedName>
    <definedName name="___PE13">'[1]SW-TEO'!#REF!</definedName>
    <definedName name="___PE6" localSheetId="5">'[1]SW-TEO'!#REF!</definedName>
    <definedName name="___PE6">'[1]SW-TEO'!#REF!</definedName>
    <definedName name="___PE7" localSheetId="5">'[1]SW-TEO'!#REF!</definedName>
    <definedName name="___PE7">'[1]SW-TEO'!#REF!</definedName>
    <definedName name="___PE8" localSheetId="5">'[1]SW-TEO'!#REF!</definedName>
    <definedName name="___PE8">'[1]SW-TEO'!#REF!</definedName>
    <definedName name="___PE9" localSheetId="5">'[1]SW-TEO'!#REF!</definedName>
    <definedName name="___PE9">'[1]SW-TEO'!#REF!</definedName>
    <definedName name="___PH1" localSheetId="5">'[1]SW-TEO'!#REF!</definedName>
    <definedName name="___PH1">'[1]SW-TEO'!#REF!</definedName>
    <definedName name="___PI1" localSheetId="5">'[1]SW-TEO'!#REF!</definedName>
    <definedName name="___PI1">'[1]SW-TEO'!#REF!</definedName>
    <definedName name="___PK1" localSheetId="5">'[1]SW-TEO'!#REF!</definedName>
    <definedName name="___PK1">'[1]SW-TEO'!#REF!</definedName>
    <definedName name="___PK3" localSheetId="5">'[1]SW-TEO'!#REF!</definedName>
    <definedName name="___PK3">'[1]SW-TEO'!#REF!</definedName>
    <definedName name="___sun2" localSheetId="3">#REF!</definedName>
    <definedName name="___sun2" localSheetId="5">#REF!</definedName>
    <definedName name="___sun2" localSheetId="2">#REF!</definedName>
    <definedName name="___sun2">#REF!</definedName>
    <definedName name="___SW1">[3]系数516!$C$2</definedName>
    <definedName name="___SW2">[3]系数516!$C$3</definedName>
    <definedName name="___SW3">[3]系数516!$C$4</definedName>
    <definedName name="___SW4">[3]系数516!$C$5</definedName>
    <definedName name="___SW8">[3]系数516!$C$9</definedName>
    <definedName name="___ZE16384" localSheetId="5">[2]报价单!#REF!</definedName>
    <definedName name="___ZE16384">[2]报价单!#REF!</definedName>
    <definedName name="__PA7" localSheetId="5">'[1]SW-TEO'!#REF!</definedName>
    <definedName name="__PA7">'[1]SW-TEO'!#REF!</definedName>
    <definedName name="__PA8" localSheetId="5">'[1]SW-TEO'!#REF!</definedName>
    <definedName name="__PA8">'[1]SW-TEO'!#REF!</definedName>
    <definedName name="__PD1" localSheetId="5">'[1]SW-TEO'!#REF!</definedName>
    <definedName name="__PD1">'[1]SW-TEO'!#REF!</definedName>
    <definedName name="__PE12" localSheetId="5">'[1]SW-TEO'!#REF!</definedName>
    <definedName name="__PE12">'[1]SW-TEO'!#REF!</definedName>
    <definedName name="__PE13" localSheetId="5">'[1]SW-TEO'!#REF!</definedName>
    <definedName name="__PE13">'[1]SW-TEO'!#REF!</definedName>
    <definedName name="__PE6" localSheetId="5">'[1]SW-TEO'!#REF!</definedName>
    <definedName name="__PE6">'[1]SW-TEO'!#REF!</definedName>
    <definedName name="__PE7" localSheetId="5">'[1]SW-TEO'!#REF!</definedName>
    <definedName name="__PE7">'[1]SW-TEO'!#REF!</definedName>
    <definedName name="__PE8" localSheetId="5">'[1]SW-TEO'!#REF!</definedName>
    <definedName name="__PE8">'[1]SW-TEO'!#REF!</definedName>
    <definedName name="__PE9" localSheetId="5">'[1]SW-TEO'!#REF!</definedName>
    <definedName name="__PE9">'[1]SW-TEO'!#REF!</definedName>
    <definedName name="__PH1" localSheetId="5">'[1]SW-TEO'!#REF!</definedName>
    <definedName name="__PH1">'[1]SW-TEO'!#REF!</definedName>
    <definedName name="__PI1" localSheetId="5">'[1]SW-TEO'!#REF!</definedName>
    <definedName name="__PI1">'[1]SW-TEO'!#REF!</definedName>
    <definedName name="__PK1" localSheetId="5">'[1]SW-TEO'!#REF!</definedName>
    <definedName name="__PK1">'[1]SW-TEO'!#REF!</definedName>
    <definedName name="__PK3" localSheetId="5">'[1]SW-TEO'!#REF!</definedName>
    <definedName name="__PK3">'[1]SW-TEO'!#REF!</definedName>
    <definedName name="__sun2" localSheetId="3">#REF!</definedName>
    <definedName name="__sun2" localSheetId="5">#REF!</definedName>
    <definedName name="__sun2" localSheetId="2">#REF!</definedName>
    <definedName name="__sun2">#REF!</definedName>
    <definedName name="__SW1">[3]系数516!$C$2</definedName>
    <definedName name="__SW2">[3]系数516!$C$3</definedName>
    <definedName name="__SW3">[3]系数516!$C$4</definedName>
    <definedName name="__SW4">[3]系数516!$C$5</definedName>
    <definedName name="__SW8">[3]系数516!$C$9</definedName>
    <definedName name="__ZE16384" localSheetId="5">[2]报价单!#REF!</definedName>
    <definedName name="__ZE16384">[2]报价单!#REF!</definedName>
    <definedName name="_c" localSheetId="5">#REF!</definedName>
    <definedName name="_c">#REF!</definedName>
    <definedName name="_Fill" localSheetId="5" hidden="1">[4]eqpmad2!#REF!</definedName>
    <definedName name="_Fill" hidden="1">[4]eqpmad2!#REF!</definedName>
    <definedName name="_Order1" hidden="1">255</definedName>
    <definedName name="_PA7" localSheetId="5">'[1]SW-TEO'!#REF!</definedName>
    <definedName name="_PA7">'[1]SW-TEO'!#REF!</definedName>
    <definedName name="_PA8" localSheetId="5">'[1]SW-TEO'!#REF!</definedName>
    <definedName name="_PA8">'[1]SW-TEO'!#REF!</definedName>
    <definedName name="_PD1" localSheetId="5">'[1]SW-TEO'!#REF!</definedName>
    <definedName name="_PD1">'[1]SW-TEO'!#REF!</definedName>
    <definedName name="_PE12" localSheetId="5">'[1]SW-TEO'!#REF!</definedName>
    <definedName name="_PE12">'[1]SW-TEO'!#REF!</definedName>
    <definedName name="_PE13" localSheetId="5">'[1]SW-TEO'!#REF!</definedName>
    <definedName name="_PE13">'[1]SW-TEO'!#REF!</definedName>
    <definedName name="_PE6" localSheetId="5">'[1]SW-TEO'!#REF!</definedName>
    <definedName name="_PE6">'[1]SW-TEO'!#REF!</definedName>
    <definedName name="_PE7" localSheetId="5">'[1]SW-TEO'!#REF!</definedName>
    <definedName name="_PE7">'[1]SW-TEO'!#REF!</definedName>
    <definedName name="_PE8" localSheetId="5">'[1]SW-TEO'!#REF!</definedName>
    <definedName name="_PE8">'[1]SW-TEO'!#REF!</definedName>
    <definedName name="_PE9" localSheetId="5">'[1]SW-TEO'!#REF!</definedName>
    <definedName name="_PE9">'[1]SW-TEO'!#REF!</definedName>
    <definedName name="_PH1" localSheetId="5">'[1]SW-TEO'!#REF!</definedName>
    <definedName name="_PH1">'[1]SW-TEO'!#REF!</definedName>
    <definedName name="_PI1" localSheetId="5">'[1]SW-TEO'!#REF!</definedName>
    <definedName name="_PI1">'[1]SW-TEO'!#REF!</definedName>
    <definedName name="_PK1" localSheetId="5">'[1]SW-TEO'!#REF!</definedName>
    <definedName name="_PK1">'[1]SW-TEO'!#REF!</definedName>
    <definedName name="_PK3" localSheetId="5">'[1]SW-TEO'!#REF!</definedName>
    <definedName name="_PK3">'[1]SW-TEO'!#REF!</definedName>
    <definedName name="_sun2" localSheetId="3">#REF!</definedName>
    <definedName name="_sun2" localSheetId="5">#REF!</definedName>
    <definedName name="_sun2" localSheetId="2">#REF!</definedName>
    <definedName name="_sun2">#REF!</definedName>
    <definedName name="_SW1">[3]系数516!$C$2</definedName>
    <definedName name="_SW2">[3]系数516!$C$3</definedName>
    <definedName name="_SW3">[3]系数516!$C$4</definedName>
    <definedName name="_SW4">[3]系数516!$C$5</definedName>
    <definedName name="_SW8">[3]系数516!$C$9</definedName>
    <definedName name="_ZE16384" localSheetId="5">[2]报价单!#REF!</definedName>
    <definedName name="_ZE16384">[2]报价单!#REF!</definedName>
    <definedName name="A" localSheetId="5">#REF!</definedName>
    <definedName name="A">#REF!</definedName>
    <definedName name="aaa" localSheetId="3">#REF!</definedName>
    <definedName name="aaa" localSheetId="5">#REF!</definedName>
    <definedName name="aaa" localSheetId="2">#REF!</definedName>
    <definedName name="aaa">#REF!</definedName>
    <definedName name="aiu_bottom" localSheetId="5">'[5]Financ. Overview'!#REF!</definedName>
    <definedName name="aiu_bottom">'[5]Financ. Overview'!#REF!</definedName>
    <definedName name="as" localSheetId="3">常态化录播!as</definedName>
    <definedName name="as" localSheetId="5">#N/A</definedName>
    <definedName name="as" localSheetId="2">精品录播!as</definedName>
    <definedName name="as">常态化录播!as</definedName>
    <definedName name="B" localSheetId="5">#REF!</definedName>
    <definedName name="B" localSheetId="2">#REF!</definedName>
    <definedName name="B">#REF!</definedName>
    <definedName name="bbb" localSheetId="3">#REF!</definedName>
    <definedName name="bbb" localSheetId="5">#REF!</definedName>
    <definedName name="bbb" localSheetId="2">#REF!</definedName>
    <definedName name="bbb">#REF!</definedName>
    <definedName name="bg_charge">[6]Sheet9!$I$58</definedName>
    <definedName name="bo_num">[6]Sheet9!$C$17</definedName>
    <definedName name="Bust">[7]XL4Poppy!$C$31</definedName>
    <definedName name="cctv">'[8]99CCTV'!$A$6:$C$800</definedName>
    <definedName name="CO" localSheetId="5">#REF!</definedName>
    <definedName name="CO">#REF!</definedName>
    <definedName name="CON" localSheetId="3">'[9]BA-Pl'!$K$1:$K$65536</definedName>
    <definedName name="CON" localSheetId="2">'[9]BA-Pl'!$K$1:$K$65536</definedName>
    <definedName name="CON">'[9]BA-Pl'!$K$1:$K$65536</definedName>
    <definedName name="Continue">[7]XL4Poppy!$C$9</definedName>
    <definedName name="controller" localSheetId="3">[10]点表4!$AQ$1:$AQ$65536</definedName>
    <definedName name="controller" localSheetId="2">[10]点表4!$AQ$1:$AQ$65536</definedName>
    <definedName name="controller">[10]点表4!$AQ$1:$AQ$65536</definedName>
    <definedName name="d" localSheetId="5">#REF!</definedName>
    <definedName name="d">#REF!</definedName>
    <definedName name="date" localSheetId="5">[11]网络合计!#REF!</definedName>
    <definedName name="date">[11]网络合计!#REF!</definedName>
    <definedName name="DDC" localSheetId="3">#REF!</definedName>
    <definedName name="DDC" localSheetId="5">#REF!</definedName>
    <definedName name="DDC" localSheetId="2">#REF!</definedName>
    <definedName name="DDC">#REF!</definedName>
    <definedName name="DDC数量" localSheetId="3">#REF!</definedName>
    <definedName name="DDC数量" localSheetId="5">#REF!</definedName>
    <definedName name="DDC数量" localSheetId="2">#REF!</definedName>
    <definedName name="DDC数量">#REF!</definedName>
    <definedName name="doc_cost" localSheetId="5">[6]Sheet9!#REF!</definedName>
    <definedName name="doc_cost">[6]Sheet9!#REF!</definedName>
    <definedName name="Documents_array">[7]XL4Poppy!$B$1:$B$16</definedName>
    <definedName name="e" localSheetId="5">#REF!</definedName>
    <definedName name="e">#REF!</definedName>
    <definedName name="EQ" localSheetId="3">'[9]BA-Pl'!$I$1:$I$65536</definedName>
    <definedName name="EQ" localSheetId="2">'[9]BA-Pl'!$I$1:$I$65536</definedName>
    <definedName name="EQ">'[9]BA-Pl'!$I$1:$I$65536</definedName>
    <definedName name="EQUIPMENT" localSheetId="3">#REF!</definedName>
    <definedName name="EQUIPMENT" localSheetId="5">#REF!</definedName>
    <definedName name="EQUIPMENT" localSheetId="2">#REF!</definedName>
    <definedName name="EQUIPMENT">#REF!</definedName>
    <definedName name="Exchange_Rate">8.3</definedName>
    <definedName name="f" localSheetId="5">#REF!</definedName>
    <definedName name="f">#REF!</definedName>
    <definedName name="FRC">[12]Main!$C$9</definedName>
    <definedName name="fret_cost" localSheetId="5">[6]Sheet9!#REF!</definedName>
    <definedName name="fret_cost">[6]Sheet9!#REF!</definedName>
    <definedName name="G" localSheetId="5">#REF!</definedName>
    <definedName name="G">#REF!</definedName>
    <definedName name="H" localSheetId="5">#REF!</definedName>
    <definedName name="H">#REF!</definedName>
    <definedName name="Hello">[7]XL4Poppy!$A$15</definedName>
    <definedName name="hhh" localSheetId="5">'[13]Mp-team 1'!#REF!</definedName>
    <definedName name="hhh">'[13]Mp-team 1'!#REF!</definedName>
    <definedName name="hostfee">'[5]Financ. Overview'!$H$12</definedName>
    <definedName name="hraiu_bottom" localSheetId="5">'[5]Financ. Overview'!#REF!</definedName>
    <definedName name="hraiu_bottom">'[5]Financ. Overview'!#REF!</definedName>
    <definedName name="hvac" localSheetId="5">'[5]Financ. Overview'!#REF!</definedName>
    <definedName name="hvac">'[5]Financ. Overview'!#REF!</definedName>
    <definedName name="HWSheet">1</definedName>
    <definedName name="I" localSheetId="5">#REF!</definedName>
    <definedName name="I">#REF!</definedName>
    <definedName name="IDF安装方式">[14]基本!$I$11</definedName>
    <definedName name="install_cost" localSheetId="5">[6]Sheet9!#REF!</definedName>
    <definedName name="install_cost">[6]Sheet9!#REF!</definedName>
    <definedName name="Insurance" localSheetId="5">[6]Sheet9!#REF!</definedName>
    <definedName name="Insurance">[6]Sheet9!#REF!</definedName>
    <definedName name="J" localSheetId="5">#REF!</definedName>
    <definedName name="J">#REF!</definedName>
    <definedName name="K" localSheetId="5">#REF!</definedName>
    <definedName name="K">#REF!</definedName>
    <definedName name="L" localSheetId="5">#REF!</definedName>
    <definedName name="L">#REF!</definedName>
    <definedName name="MakeIt">[7]XL4Poppy!$A$26</definedName>
    <definedName name="manpower_site" localSheetId="5">[6]Sheet9!#REF!</definedName>
    <definedName name="manpower_site">[6]Sheet9!#REF!</definedName>
    <definedName name="Module.Prix_SMC" localSheetId="3">常态化录播!Module.Prix_SMC</definedName>
    <definedName name="Module.Prix_SMC" localSheetId="5">#N/A</definedName>
    <definedName name="Module.Prix_SMC" localSheetId="2">精品录播!Module.Prix_SMC</definedName>
    <definedName name="Module.Prix_SMC">常态化录播!Module.Prix_SMC</definedName>
    <definedName name="Morning">[7]XL4Poppy!$C$39</definedName>
    <definedName name="office_exp" localSheetId="5">[6]Sheet9!#REF!</definedName>
    <definedName name="office_exp">[6]Sheet9!#REF!</definedName>
    <definedName name="OS" localSheetId="5">[15]Open!#REF!</definedName>
    <definedName name="OS">[15]Open!#REF!</definedName>
    <definedName name="P" localSheetId="5">#REF!</definedName>
    <definedName name="P">#REF!</definedName>
    <definedName name="pa">'[16]99PA'!$A$4:$C$488</definedName>
    <definedName name="Poppy">[7]XL4Poppy!$C$27</definedName>
    <definedName name="pr_toolbox">[5]Toolbox!$A$3:$I$80</definedName>
    <definedName name="_xlnm.Print_Area" localSheetId="5">#REF!</definedName>
    <definedName name="_xlnm.Print_Area">#REF!</definedName>
    <definedName name="Prix_SMC" localSheetId="3">常态化录播!Prix_SMC</definedName>
    <definedName name="Prix_SMC" localSheetId="5">#N/A</definedName>
    <definedName name="Prix_SMC" localSheetId="2">精品录播!Prix_SMC</definedName>
    <definedName name="Prix_SMC">常态化录播!Prix_SMC</definedName>
    <definedName name="q" localSheetId="3">常态化录播!q</definedName>
    <definedName name="q" localSheetId="5">#N/A</definedName>
    <definedName name="q" localSheetId="2">精品录播!q</definedName>
    <definedName name="q">常态化录播!q</definedName>
    <definedName name="QUA" localSheetId="3">'[9]BA-Pl'!$J$1:$J$65536</definedName>
    <definedName name="QUA" localSheetId="2">'[9]BA-Pl'!$J$1:$J$65536</definedName>
    <definedName name="QUA">'[9]BA-Pl'!$J$1:$J$65536</definedName>
    <definedName name="QUAC" localSheetId="3">'[9]BA-Pl'!$L$1:$L$65536</definedName>
    <definedName name="QUAC" localSheetId="2">'[9]BA-Pl'!$L$1:$L$65536</definedName>
    <definedName name="QUAC">'[9]BA-Pl'!$L$1:$L$65536</definedName>
    <definedName name="quan" localSheetId="3">[10]点表4!$AR$1:$AR$65536</definedName>
    <definedName name="quan" localSheetId="2">[10]点表4!$AR$1:$AR$65536</definedName>
    <definedName name="quan">[10]点表4!$AR$1:$AR$65536</definedName>
    <definedName name="S" localSheetId="5">#REF!</definedName>
    <definedName name="S">#REF!</definedName>
    <definedName name="s_c_list">[17]Toolbox!$A$7:$H$969</definedName>
    <definedName name="SCG" localSheetId="5">'[18]G.1R-Shou COP Gf'!#REF!</definedName>
    <definedName name="SCG">'[18]G.1R-Shou COP Gf'!#REF!</definedName>
    <definedName name="sdlfee">'[5]Financ. Overview'!$H$13</definedName>
    <definedName name="SENSER" localSheetId="5">#REF!</definedName>
    <definedName name="SENSER">#REF!</definedName>
    <definedName name="SENSER数量" localSheetId="5">#REF!</definedName>
    <definedName name="SENSER数量">#REF!</definedName>
    <definedName name="solar_ratio">'[19]POWER ASSUMPTIONS'!$H$7</definedName>
    <definedName name="ss7fee">'[5]Financ. Overview'!$H$18</definedName>
    <definedName name="subsfee">'[5]Financ. Overview'!$H$14</definedName>
    <definedName name="SUN" localSheetId="5">#REF!</definedName>
    <definedName name="SUN">#REF!</definedName>
    <definedName name="sys_num">[6]Sheet9!$C$15</definedName>
    <definedName name="T" localSheetId="5">#REF!</definedName>
    <definedName name="T">#REF!</definedName>
    <definedName name="toolbox">[20]Toolbox!$C$5:$T$1578</definedName>
    <definedName name="total_de">[6]Sheet9!$F$34</definedName>
    <definedName name="total_pack" localSheetId="5">[6]Sheet9!#REF!</definedName>
    <definedName name="total_pack">[6]Sheet9!#REF!</definedName>
    <definedName name="V" localSheetId="5">#REF!</definedName>
    <definedName name="V">#REF!</definedName>
    <definedName name="V5.1Fee">'[5]Financ. Overview'!$H$15</definedName>
    <definedName name="W" localSheetId="5">#REF!</definedName>
    <definedName name="W">#REF!</definedName>
    <definedName name="x" localSheetId="5">[21]清单1!#REF!</definedName>
    <definedName name="x">[21]清单1!#REF!</definedName>
    <definedName name="y" localSheetId="5">[21]清单1!#REF!</definedName>
    <definedName name="y">[21]清单1!#REF!</definedName>
    <definedName name="z" localSheetId="5">[21]清单1!#REF!</definedName>
    <definedName name="z">[21]清单1!#REF!</definedName>
    <definedName name="Z32_Cost_red" localSheetId="5">'[5]Financ. Overview'!#REF!</definedName>
    <definedName name="Z32_Cost_red">'[5]Financ. Overview'!#REF!</definedName>
    <definedName name="报价日期">[22]基本设置!$D$7</definedName>
    <definedName name="承接单位">[22]基本设置!$D$6</definedName>
    <definedName name="城" localSheetId="5">#REF!</definedName>
    <definedName name="城">#REF!</definedName>
    <definedName name="二层平面图" localSheetId="5">#REF!</definedName>
    <definedName name="二层平面图">#REF!</definedName>
    <definedName name="高清中法庭" localSheetId="3">常态化录播!高清中法庭</definedName>
    <definedName name="高清中法庭" localSheetId="5">#N/A</definedName>
    <definedName name="高清中法庭" localSheetId="2">精品录播!高清中法庭</definedName>
    <definedName name="高清中法庭">常态化录播!高清中法庭</definedName>
    <definedName name="高清中庭" localSheetId="3">常态化录播!高清中庭</definedName>
    <definedName name="高清中庭" localSheetId="5">#N/A</definedName>
    <definedName name="高清中庭" localSheetId="2">精品录播!高清中庭</definedName>
    <definedName name="高清中庭">常态化录播!高清中庭</definedName>
    <definedName name="工程单位">[22]基本设置!$D$5</definedName>
    <definedName name="监控" localSheetId="3">常态化录播!监控</definedName>
    <definedName name="监控" localSheetId="5">#N/A</definedName>
    <definedName name="监控" localSheetId="2">精品录播!监控</definedName>
    <definedName name="监控">常态化录播!监控</definedName>
    <definedName name="模块类型">[23]基本!$I$9</definedName>
    <definedName name="设备型号" localSheetId="3">#REF!</definedName>
    <definedName name="设备型号" localSheetId="5">#REF!</definedName>
    <definedName name="设备型号" localSheetId="2">#REF!</definedName>
    <definedName name="设备型号">#REF!</definedName>
    <definedName name="数量" localSheetId="3">#REF!</definedName>
    <definedName name="数量" localSheetId="5">#REF!</definedName>
    <definedName name="数量" localSheetId="2">#REF!</definedName>
    <definedName name="数量">#REF!</definedName>
    <definedName name="文字方式">[23]基本!$G$18</definedName>
    <definedName name="新报价" localSheetId="3">常态化录播!新报价</definedName>
    <definedName name="新报价" localSheetId="5">#N/A</definedName>
    <definedName name="新报价" localSheetId="2">精品录播!新报价</definedName>
    <definedName name="新报价">常态化录播!新报价</definedName>
  </definedNames>
  <calcPr calcId="124519"/>
  <fileRecoveryPr repairLoad="1"/>
</workbook>
</file>

<file path=xl/calcChain.xml><?xml version="1.0" encoding="utf-8"?>
<calcChain xmlns="http://schemas.openxmlformats.org/spreadsheetml/2006/main">
  <c r="I15" i="50"/>
  <c r="I12" i="48" l="1"/>
  <c r="I9"/>
  <c r="I8" l="1"/>
  <c r="I14"/>
  <c r="I18"/>
  <c r="I16"/>
  <c r="I20" i="50"/>
  <c r="I22"/>
  <c r="I11"/>
  <c r="I13"/>
  <c r="I14"/>
  <c r="I5" i="48"/>
  <c r="F4"/>
  <c r="I5" i="50"/>
  <c r="I11" i="48"/>
  <c r="I6" i="53"/>
  <c r="I5"/>
  <c r="I4"/>
  <c r="I8" s="1"/>
  <c r="D8" i="52" s="1"/>
  <c r="E8" s="1"/>
  <c r="I6" i="49"/>
  <c r="I9" s="1"/>
  <c r="D6" i="52" s="1"/>
  <c r="E6" s="1"/>
  <c r="I7" i="49"/>
  <c r="I14"/>
  <c r="I16"/>
  <c r="I17" s="1"/>
  <c r="D7" i="52" s="1"/>
  <c r="E7" s="1"/>
  <c r="I17" i="48"/>
  <c r="I15"/>
  <c r="I13"/>
  <c r="I10"/>
  <c r="I4"/>
  <c r="I21" i="50"/>
  <c r="I19"/>
  <c r="I17"/>
  <c r="I16"/>
  <c r="I12"/>
  <c r="I10"/>
  <c r="I8" i="49"/>
  <c r="I4"/>
  <c r="I9" i="50"/>
  <c r="I8"/>
  <c r="I7"/>
  <c r="I6"/>
  <c r="F4"/>
  <c r="I4"/>
  <c r="I6" i="48"/>
  <c r="I7"/>
  <c r="G40" i="36"/>
  <c r="G54"/>
  <c r="G51"/>
  <c r="G50"/>
  <c r="G49"/>
  <c r="G48"/>
  <c r="G46"/>
  <c r="G45"/>
  <c r="G43"/>
  <c r="G41"/>
  <c r="G39"/>
  <c r="G37"/>
  <c r="G36"/>
  <c r="G35"/>
  <c r="G34"/>
  <c r="G32"/>
  <c r="G27"/>
  <c r="G26"/>
  <c r="G25"/>
  <c r="G24"/>
  <c r="G22"/>
  <c r="G20"/>
  <c r="G19"/>
  <c r="G18"/>
  <c r="G16"/>
  <c r="G15"/>
  <c r="G14"/>
  <c r="G13"/>
  <c r="G11"/>
  <c r="G5"/>
  <c r="G2"/>
  <c r="G8"/>
  <c r="G29"/>
  <c r="G55"/>
  <c r="I32" i="48" l="1"/>
  <c r="D5" i="52" s="1"/>
  <c r="E5" s="1"/>
  <c r="I37" i="50"/>
  <c r="D4" i="52" s="1"/>
  <c r="E4" s="1"/>
  <c r="E9" l="1"/>
</calcChain>
</file>

<file path=xl/sharedStrings.xml><?xml version="1.0" encoding="utf-8"?>
<sst xmlns="http://schemas.openxmlformats.org/spreadsheetml/2006/main" count="508" uniqueCount="257">
  <si>
    <t>华夏电通高清数字媒体综合控制系统[简称：CHNSYS-HMCP]</t>
  </si>
  <si>
    <t>HM4P</t>
    <phoneticPr fontId="4" type="noConversion"/>
  </si>
  <si>
    <t>音频矩阵</t>
    <phoneticPr fontId="4" type="noConversion"/>
  </si>
  <si>
    <t>中控板</t>
    <phoneticPr fontId="4" type="noConversion"/>
  </si>
  <si>
    <t>视频输入基板</t>
    <phoneticPr fontId="4" type="noConversion"/>
  </si>
  <si>
    <t>HM2P</t>
    <phoneticPr fontId="4" type="noConversion"/>
  </si>
  <si>
    <t>DSP</t>
    <phoneticPr fontId="4" type="noConversion"/>
  </si>
  <si>
    <t>HDVC-S0</t>
    <phoneticPr fontId="4" type="noConversion"/>
  </si>
  <si>
    <t>华夏电通数字编解码系统[简称：CHNSYS-DVC1010]</t>
  </si>
  <si>
    <t>HDVC</t>
    <phoneticPr fontId="4" type="noConversion"/>
  </si>
  <si>
    <t>1-4位</t>
    <phoneticPr fontId="4" type="noConversion"/>
  </si>
  <si>
    <t>S</t>
    <phoneticPr fontId="4" type="noConversion"/>
  </si>
  <si>
    <t>H</t>
    <phoneticPr fontId="4" type="noConversion"/>
  </si>
  <si>
    <t>X</t>
    <phoneticPr fontId="4" type="noConversion"/>
  </si>
  <si>
    <t>C</t>
    <phoneticPr fontId="4" type="noConversion"/>
  </si>
  <si>
    <t>合计</t>
    <phoneticPr fontId="4" type="noConversion"/>
  </si>
  <si>
    <t>硬盘</t>
    <phoneticPr fontId="4" type="noConversion"/>
  </si>
  <si>
    <t>光驱</t>
    <phoneticPr fontId="4" type="noConversion"/>
  </si>
  <si>
    <t>00</t>
    <phoneticPr fontId="4" type="noConversion"/>
  </si>
  <si>
    <t>A</t>
    <phoneticPr fontId="4" type="noConversion"/>
  </si>
  <si>
    <t>B</t>
    <phoneticPr fontId="4" type="noConversion"/>
  </si>
  <si>
    <t>1-2位</t>
    <phoneticPr fontId="4" type="noConversion"/>
  </si>
  <si>
    <t>1-8位</t>
    <phoneticPr fontId="4" type="noConversion"/>
  </si>
  <si>
    <t>HM4P-00000000-0000-100000B0F</t>
    <phoneticPr fontId="4" type="noConversion"/>
  </si>
  <si>
    <t>HM2P-00000000-0000-100000B0F</t>
    <phoneticPr fontId="4" type="noConversion"/>
  </si>
  <si>
    <r>
      <rPr>
        <sz val="10"/>
        <rFont val="宋体"/>
        <family val="3"/>
        <charset val="134"/>
      </rPr>
      <t>序号</t>
    </r>
  </si>
  <si>
    <r>
      <rPr>
        <sz val="10"/>
        <rFont val="宋体"/>
        <family val="3"/>
        <charset val="134"/>
      </rPr>
      <t>产品名称</t>
    </r>
  </si>
  <si>
    <r>
      <rPr>
        <sz val="10"/>
        <rFont val="宋体"/>
        <family val="3"/>
        <charset val="134"/>
      </rPr>
      <t>规格型号</t>
    </r>
  </si>
  <si>
    <r>
      <rPr>
        <sz val="10"/>
        <rFont val="宋体"/>
        <family val="3"/>
        <charset val="134"/>
      </rPr>
      <t>货物描述</t>
    </r>
  </si>
  <si>
    <r>
      <rPr>
        <sz val="10"/>
        <rFont val="宋体"/>
        <family val="3"/>
        <charset val="134"/>
      </rPr>
      <t>数量</t>
    </r>
  </si>
  <si>
    <r>
      <rPr>
        <sz val="10"/>
        <rFont val="宋体"/>
        <family val="3"/>
        <charset val="134"/>
      </rPr>
      <t>单位</t>
    </r>
  </si>
  <si>
    <r>
      <rPr>
        <sz val="10"/>
        <rFont val="宋体"/>
        <family val="3"/>
        <charset val="134"/>
      </rPr>
      <t>备注</t>
    </r>
  </si>
  <si>
    <r>
      <rPr>
        <sz val="10"/>
        <rFont val="宋体"/>
        <family val="3"/>
        <charset val="134"/>
      </rPr>
      <t>台</t>
    </r>
    <phoneticPr fontId="4" type="noConversion"/>
  </si>
  <si>
    <r>
      <rPr>
        <sz val="10"/>
        <rFont val="宋体"/>
        <family val="3"/>
        <charset val="134"/>
      </rPr>
      <t>合计</t>
    </r>
    <phoneticPr fontId="4" type="noConversion"/>
  </si>
  <si>
    <t>品牌</t>
    <phoneticPr fontId="4" type="noConversion"/>
  </si>
  <si>
    <t>单价</t>
    <phoneticPr fontId="4" type="noConversion"/>
  </si>
  <si>
    <t>小计</t>
    <phoneticPr fontId="4" type="noConversion"/>
  </si>
  <si>
    <t>台</t>
    <phoneticPr fontId="4" type="noConversion"/>
  </si>
  <si>
    <t>板书传感器</t>
  </si>
  <si>
    <t>智能云镜教师跟踪摄像机</t>
    <phoneticPr fontId="4" type="noConversion"/>
  </si>
  <si>
    <t>视通</t>
    <phoneticPr fontId="4" type="noConversion"/>
  </si>
  <si>
    <t>教师跟踪摄像机</t>
    <phoneticPr fontId="4" type="noConversion"/>
  </si>
  <si>
    <t>1/2.8" Exmor CMOS,214万像素 光学变焦20倍 数字变焦12倍 有效像素210万像素  视角水平92°，垂直50°水平转动速度0.1°~160°/秒  垂直转动速度0.1°~120°/秒 视频输出接口HD-SDI（2路）视频格式高清：1080p/60，1080p/50，1080p/30，1080p/25，1080i/60，1080i/50，720p/60，720p/50，720p/30，720p/25 电源DC12V 功耗＜20W 台式安装、壁式安装、吊杆安装
特点：跟踪范围覆盖整个教室极强锁定及抗干扰能力即使目标长时间站立不动
转身，侧脸，摄像机仍保持跟踪；目标小范围动作不予跟踪，减少垃圾画面。
根据目标选近，跟踪过程中自动变倍。</t>
    <phoneticPr fontId="4" type="noConversion"/>
  </si>
  <si>
    <r>
      <rPr>
        <sz val="10"/>
        <rFont val="宋体"/>
        <family val="3"/>
        <charset val="134"/>
      </rPr>
      <t>台</t>
    </r>
    <phoneticPr fontId="4" type="noConversion"/>
  </si>
  <si>
    <t>学生定位摄像机</t>
    <phoneticPr fontId="4" type="noConversion"/>
  </si>
  <si>
    <t xml:space="preserve">板书摄像机
</t>
    <phoneticPr fontId="4" type="noConversion"/>
  </si>
  <si>
    <t>板书定位器</t>
    <phoneticPr fontId="4" type="noConversion"/>
  </si>
  <si>
    <t>导播切换台</t>
    <phoneticPr fontId="4" type="noConversion"/>
  </si>
  <si>
    <t>支</t>
    <phoneticPr fontId="4" type="noConversion"/>
  </si>
  <si>
    <t>台</t>
    <phoneticPr fontId="4" type="noConversion"/>
  </si>
  <si>
    <t>功放</t>
    <phoneticPr fontId="4" type="noConversion"/>
  </si>
  <si>
    <t>音箱</t>
    <phoneticPr fontId="4" type="noConversion"/>
  </si>
  <si>
    <t>多媒体讲台</t>
    <phoneticPr fontId="4" type="noConversion"/>
  </si>
  <si>
    <t>全钢结构，设计合理，造型美观大方、符合人体工程力学和录播应用。显示器进行嵌入式安装设计</t>
    <phoneticPr fontId="4" type="noConversion"/>
  </si>
  <si>
    <t>张</t>
    <phoneticPr fontId="4" type="noConversion"/>
  </si>
  <si>
    <r>
      <rPr>
        <sz val="10"/>
        <rFont val="宋体"/>
        <family val="3"/>
        <charset val="134"/>
      </rPr>
      <t>合计</t>
    </r>
    <phoneticPr fontId="4" type="noConversion"/>
  </si>
  <si>
    <t>胜为</t>
  </si>
  <si>
    <t>秋叶原</t>
  </si>
  <si>
    <t>一进四处（500MHZ）</t>
  </si>
  <si>
    <t>用于教师电脑信号到录播主机、投影机的分配</t>
  </si>
  <si>
    <t>安普</t>
  </si>
  <si>
    <t>佳耐美</t>
  </si>
  <si>
    <t>RVVB两芯电源线  80米</t>
  </si>
  <si>
    <t>绿联</t>
  </si>
  <si>
    <t>用于音箱与功放的连接</t>
  </si>
  <si>
    <t>山泽</t>
  </si>
  <si>
    <t>个</t>
    <phoneticPr fontId="4" type="noConversion"/>
  </si>
  <si>
    <t>五类网线</t>
    <phoneticPr fontId="4" type="noConversion"/>
  </si>
  <si>
    <t>批</t>
    <phoneticPr fontId="4" type="noConversion"/>
  </si>
  <si>
    <t>高清SDI视频线</t>
    <phoneticPr fontId="4" type="noConversion"/>
  </si>
  <si>
    <t>电源线</t>
    <phoneticPr fontId="4" type="noConversion"/>
  </si>
  <si>
    <t>根</t>
    <phoneticPr fontId="4" type="noConversion"/>
  </si>
  <si>
    <t>音频线</t>
    <phoneticPr fontId="4" type="noConversion"/>
  </si>
  <si>
    <t>喇叭线</t>
    <phoneticPr fontId="4" type="noConversion"/>
  </si>
  <si>
    <t>卡侬头</t>
    <phoneticPr fontId="4" type="noConversion"/>
  </si>
  <si>
    <t>水晶头</t>
    <phoneticPr fontId="4" type="noConversion"/>
  </si>
  <si>
    <t>3.5mm立体声音频头</t>
    <phoneticPr fontId="4" type="noConversion"/>
  </si>
  <si>
    <t>6.35mm立体声音频头</t>
    <phoneticPr fontId="4" type="noConversion"/>
  </si>
  <si>
    <t>管线等辅材</t>
    <phoneticPr fontId="4" type="noConversion"/>
  </si>
  <si>
    <t>千兆网络交换机</t>
    <phoneticPr fontId="4" type="noConversion"/>
  </si>
  <si>
    <t>机柜</t>
    <phoneticPr fontId="4" type="noConversion"/>
  </si>
  <si>
    <t>常态化录播教室配置清单</t>
    <phoneticPr fontId="4" type="noConversion"/>
  </si>
  <si>
    <t>一、录播系统主机及软件系统</t>
  </si>
  <si>
    <t>产品名称</t>
  </si>
  <si>
    <t>规格型号</t>
  </si>
  <si>
    <t>货物描述</t>
  </si>
  <si>
    <t>数量</t>
  </si>
  <si>
    <t>单位</t>
  </si>
  <si>
    <t>备注</t>
  </si>
  <si>
    <r>
      <rPr>
        <sz val="11"/>
        <color theme="1"/>
        <rFont val="宋体"/>
        <family val="3"/>
        <charset val="134"/>
        <scheme val="minor"/>
      </rPr>
      <t>序号</t>
    </r>
  </si>
  <si>
    <t>二、辅助线材</t>
    <phoneticPr fontId="4" type="noConversion"/>
  </si>
  <si>
    <t>序号</t>
  </si>
  <si>
    <t>名称</t>
  </si>
  <si>
    <t>小计</t>
  </si>
  <si>
    <t>套</t>
    <phoneticPr fontId="4" type="noConversion"/>
  </si>
  <si>
    <t>视通</t>
    <phoneticPr fontId="4" type="noConversion"/>
  </si>
  <si>
    <t>ATLTC-2018</t>
    <phoneticPr fontId="4" type="noConversion"/>
  </si>
  <si>
    <t>ATSTC-A2018</t>
    <phoneticPr fontId="4" type="noConversion"/>
  </si>
  <si>
    <t>ATZC5-2018</t>
    <phoneticPr fontId="4" type="noConversion"/>
  </si>
  <si>
    <t>ATBLS-2018</t>
    <phoneticPr fontId="71" type="noConversion"/>
  </si>
  <si>
    <t>AS-WPA</t>
    <phoneticPr fontId="4" type="noConversion"/>
  </si>
  <si>
    <t>中控触屏</t>
    <phoneticPr fontId="4" type="noConversion"/>
  </si>
  <si>
    <t>可视化导播触控屏</t>
    <phoneticPr fontId="4" type="noConversion"/>
  </si>
  <si>
    <t>AS-EDP</t>
    <phoneticPr fontId="4" type="noConversion"/>
  </si>
  <si>
    <t>枪式吊麦</t>
    <phoneticPr fontId="4" type="noConversion"/>
  </si>
  <si>
    <t>定制</t>
    <phoneticPr fontId="4" type="noConversion"/>
  </si>
  <si>
    <t>麦克风挂架</t>
    <phoneticPr fontId="4" type="noConversion"/>
  </si>
  <si>
    <t>只</t>
    <phoneticPr fontId="4" type="noConversion"/>
  </si>
  <si>
    <t>多媒体教学一体机</t>
    <phoneticPr fontId="4" type="noConversion"/>
  </si>
  <si>
    <t>预计价</t>
    <phoneticPr fontId="4" type="noConversion"/>
  </si>
  <si>
    <t>AS-LZC5</t>
    <phoneticPr fontId="71" type="noConversion"/>
  </si>
  <si>
    <t>AS-SZC5</t>
    <phoneticPr fontId="71" type="noConversion"/>
  </si>
  <si>
    <t>AS-BLS</t>
    <phoneticPr fontId="71" type="noConversion"/>
  </si>
  <si>
    <t>时序电源控制器</t>
    <phoneticPr fontId="4" type="noConversion"/>
  </si>
  <si>
    <t>AS-PWR2008</t>
    <phoneticPr fontId="4" type="noConversion"/>
  </si>
  <si>
    <t>AS-MA6</t>
    <phoneticPr fontId="4" type="noConversion"/>
  </si>
  <si>
    <t>AS-RPS-50—1K</t>
    <phoneticPr fontId="4" type="noConversion"/>
  </si>
  <si>
    <t>备注</t>
    <phoneticPr fontId="4" type="noConversion"/>
  </si>
  <si>
    <t>AS-RPS-10—200</t>
    <phoneticPr fontId="4" type="noConversion"/>
  </si>
  <si>
    <t xml:space="preserve">10间教室，200个并发点
每增加1间教室3000元 </t>
    <phoneticPr fontId="4" type="noConversion"/>
  </si>
  <si>
    <t xml:space="preserve">50间教室，1000个并发点
每增加1间教室3000元 </t>
    <phoneticPr fontId="4" type="noConversion"/>
  </si>
  <si>
    <t>资源管理软件
（大平台专业版本）</t>
    <phoneticPr fontId="4" type="noConversion"/>
  </si>
  <si>
    <t>二、云平台服务器</t>
    <phoneticPr fontId="4" type="noConversion"/>
  </si>
  <si>
    <t>一、校级资源平台软件（专业版）</t>
    <phoneticPr fontId="4" type="noConversion"/>
  </si>
  <si>
    <t>二、云平台服务器（专业版）</t>
    <phoneticPr fontId="4" type="noConversion"/>
  </si>
  <si>
    <r>
      <t xml:space="preserve">CUP:1 X Intel Xeon Processor E5-2603V4 6C/6T 1.7GHz
</t>
    </r>
    <r>
      <rPr>
        <sz val="10"/>
        <rFont val="宋体"/>
        <family val="3"/>
        <charset val="134"/>
      </rPr>
      <t>内存：</t>
    </r>
    <r>
      <rPr>
        <sz val="10"/>
        <rFont val="Times New Roman"/>
        <family val="1"/>
      </rPr>
      <t xml:space="preserve">2 X 16GB/DDR4
</t>
    </r>
    <r>
      <rPr>
        <sz val="10"/>
        <rFont val="宋体"/>
        <family val="3"/>
        <charset val="134"/>
      </rPr>
      <t>硬盘：</t>
    </r>
    <r>
      <rPr>
        <sz val="10"/>
        <rFont val="Times New Roman"/>
        <family val="1"/>
      </rPr>
      <t>2X 300GB/SAS/10000RPM/2.5</t>
    </r>
    <r>
      <rPr>
        <sz val="10"/>
        <rFont val="宋体"/>
        <family val="3"/>
        <charset val="134"/>
      </rPr>
      <t>寸</t>
    </r>
    <r>
      <rPr>
        <sz val="10"/>
        <rFont val="Times New Roman"/>
        <family val="1"/>
      </rPr>
      <t>/</t>
    </r>
    <r>
      <rPr>
        <sz val="10"/>
        <rFont val="宋体"/>
        <family val="3"/>
        <charset val="134"/>
      </rPr>
      <t>企业级</t>
    </r>
    <r>
      <rPr>
        <sz val="10"/>
        <rFont val="Times New Roman"/>
        <family val="1"/>
      </rPr>
      <t xml:space="preserve">/RAID 1
</t>
    </r>
    <r>
      <rPr>
        <sz val="10"/>
        <rFont val="宋体"/>
        <family val="3"/>
        <charset val="134"/>
      </rPr>
      <t>网络：</t>
    </r>
    <r>
      <rPr>
        <sz val="10"/>
        <rFont val="Times New Roman"/>
        <family val="1"/>
      </rPr>
      <t>1X 1000M</t>
    </r>
    <phoneticPr fontId="4" type="noConversion"/>
  </si>
  <si>
    <r>
      <t xml:space="preserve">CUP:2 X Intel Xeon Processor E5-2603V4 6C/6T 1.7GHz
</t>
    </r>
    <r>
      <rPr>
        <sz val="10"/>
        <rFont val="宋体"/>
        <family val="3"/>
        <charset val="134"/>
      </rPr>
      <t>内存：</t>
    </r>
    <r>
      <rPr>
        <sz val="10"/>
        <rFont val="Times New Roman"/>
        <family val="1"/>
      </rPr>
      <t xml:space="preserve">2 X 16GB/DDR4
</t>
    </r>
    <r>
      <rPr>
        <sz val="10"/>
        <rFont val="宋体"/>
        <family val="3"/>
        <charset val="134"/>
      </rPr>
      <t>硬盘：</t>
    </r>
    <r>
      <rPr>
        <sz val="10"/>
        <rFont val="Times New Roman"/>
        <family val="1"/>
      </rPr>
      <t>12X 600G/SAS/15000RPM/2.5</t>
    </r>
    <r>
      <rPr>
        <sz val="10"/>
        <rFont val="宋体"/>
        <family val="3"/>
        <charset val="134"/>
      </rPr>
      <t>寸</t>
    </r>
    <r>
      <rPr>
        <sz val="10"/>
        <rFont val="Times New Roman"/>
        <family val="1"/>
      </rPr>
      <t>/</t>
    </r>
    <r>
      <rPr>
        <sz val="10"/>
        <rFont val="宋体"/>
        <family val="3"/>
        <charset val="134"/>
      </rPr>
      <t>企业级</t>
    </r>
    <r>
      <rPr>
        <sz val="10"/>
        <rFont val="Times New Roman"/>
        <family val="1"/>
      </rPr>
      <t xml:space="preserve">/RAID 5
</t>
    </r>
    <r>
      <rPr>
        <sz val="10"/>
        <rFont val="宋体"/>
        <family val="3"/>
        <charset val="134"/>
      </rPr>
      <t>网络：</t>
    </r>
    <r>
      <rPr>
        <sz val="10"/>
        <rFont val="Times New Roman"/>
        <family val="1"/>
      </rPr>
      <t>2X 1000M</t>
    </r>
    <r>
      <rPr>
        <sz val="10"/>
        <rFont val="宋体"/>
        <family val="3"/>
        <charset val="134"/>
      </rPr>
      <t>端口绑定</t>
    </r>
    <phoneticPr fontId="4" type="noConversion"/>
  </si>
  <si>
    <r>
      <t xml:space="preserve">CUP:2 X Intel Xeon Processor E5-2603V4 6C/6T 1.7GHz
</t>
    </r>
    <r>
      <rPr>
        <sz val="10"/>
        <rFont val="宋体"/>
        <family val="3"/>
        <charset val="134"/>
      </rPr>
      <t>内存：</t>
    </r>
    <r>
      <rPr>
        <sz val="10"/>
        <rFont val="Times New Roman"/>
        <family val="1"/>
      </rPr>
      <t xml:space="preserve">2 X 16GB/DDR4
</t>
    </r>
    <r>
      <rPr>
        <sz val="10"/>
        <rFont val="宋体"/>
        <family val="3"/>
        <charset val="134"/>
      </rPr>
      <t>硬盘：</t>
    </r>
    <r>
      <rPr>
        <sz val="10"/>
        <rFont val="Times New Roman"/>
        <family val="1"/>
      </rPr>
      <t>2X 300GB/SAS/10000RPM/2.5</t>
    </r>
    <r>
      <rPr>
        <sz val="10"/>
        <rFont val="宋体"/>
        <family val="3"/>
        <charset val="134"/>
      </rPr>
      <t>寸</t>
    </r>
    <r>
      <rPr>
        <sz val="10"/>
        <rFont val="Times New Roman"/>
        <family val="1"/>
      </rPr>
      <t>/</t>
    </r>
    <r>
      <rPr>
        <sz val="10"/>
        <rFont val="宋体"/>
        <family val="3"/>
        <charset val="134"/>
      </rPr>
      <t>企业级</t>
    </r>
    <r>
      <rPr>
        <sz val="10"/>
        <rFont val="Times New Roman"/>
        <family val="1"/>
      </rPr>
      <t xml:space="preserve">/RAID 1
</t>
    </r>
    <r>
      <rPr>
        <sz val="10"/>
        <rFont val="宋体"/>
        <family val="3"/>
        <charset val="134"/>
      </rPr>
      <t>网络：</t>
    </r>
    <r>
      <rPr>
        <sz val="10"/>
        <rFont val="Times New Roman"/>
        <family val="1"/>
      </rPr>
      <t>2X 1000M</t>
    </r>
    <r>
      <rPr>
        <sz val="10"/>
        <rFont val="宋体"/>
        <family val="3"/>
        <charset val="134"/>
      </rPr>
      <t>端口绑定</t>
    </r>
    <phoneticPr fontId="4" type="noConversion"/>
  </si>
  <si>
    <t xml:space="preserve">资源管理服务器
应用管理服务器
</t>
    <phoneticPr fontId="4" type="noConversion"/>
  </si>
  <si>
    <t xml:space="preserve">流媒体服务器
直播服务器
</t>
    <phoneticPr fontId="4" type="noConversion"/>
  </si>
  <si>
    <t xml:space="preserve">流媒体服务器
点播服务器
</t>
    <phoneticPr fontId="4" type="noConversion"/>
  </si>
  <si>
    <t>预计价，实际按项目采购定</t>
    <phoneticPr fontId="4" type="noConversion"/>
  </si>
  <si>
    <t>校级平台（专业版）</t>
    <phoneticPr fontId="4" type="noConversion"/>
  </si>
  <si>
    <t>校级平台（标准版）</t>
    <phoneticPr fontId="4" type="noConversion"/>
  </si>
  <si>
    <t>一、校级资源平台软件（标准版）</t>
    <phoneticPr fontId="4" type="noConversion"/>
  </si>
  <si>
    <r>
      <rPr>
        <sz val="10"/>
        <rFont val="宋体"/>
        <family val="3"/>
        <charset val="134"/>
      </rPr>
      <t xml:space="preserve">教学视频资源平台功能：
</t>
    </r>
    <r>
      <rPr>
        <sz val="10"/>
        <rFont val="Times New Roman"/>
        <family val="1"/>
      </rPr>
      <t xml:space="preserve">     </t>
    </r>
    <r>
      <rPr>
        <sz val="10"/>
        <color rgb="FFFF0000"/>
        <rFont val="Times New Roman"/>
        <family val="1"/>
      </rPr>
      <t xml:space="preserve"> 50</t>
    </r>
    <r>
      <rPr>
        <sz val="10"/>
        <color rgb="FFFF0000"/>
        <rFont val="宋体"/>
        <family val="3"/>
        <charset val="134"/>
      </rPr>
      <t>间教室，</t>
    </r>
    <r>
      <rPr>
        <sz val="10"/>
        <color rgb="FFFF0000"/>
        <rFont val="Times New Roman"/>
        <family val="1"/>
      </rPr>
      <t>1000</t>
    </r>
    <r>
      <rPr>
        <sz val="10"/>
        <color rgb="FFFF0000"/>
        <rFont val="宋体"/>
        <family val="3"/>
        <charset val="134"/>
      </rPr>
      <t>个并发点应用，直播无限数量；</t>
    </r>
    <r>
      <rPr>
        <sz val="10"/>
        <rFont val="宋体"/>
        <family val="3"/>
        <charset val="134"/>
      </rPr>
      <t xml:space="preserve">
</t>
    </r>
    <r>
      <rPr>
        <sz val="10"/>
        <rFont val="Times New Roman"/>
        <family val="1"/>
      </rPr>
      <t>1</t>
    </r>
    <r>
      <rPr>
        <sz val="10"/>
        <rFont val="宋体"/>
        <family val="3"/>
        <charset val="134"/>
      </rPr>
      <t>．资源门户：将视频资源进行统一的集中发布，能够将管理员、用户上传的资源，以及外购的资源通过门户进行集中的展示，包括</t>
    </r>
    <r>
      <rPr>
        <sz val="10"/>
        <rFont val="Times New Roman"/>
        <family val="1"/>
      </rPr>
      <t>“</t>
    </r>
    <r>
      <rPr>
        <sz val="10"/>
        <rFont val="宋体"/>
        <family val="3"/>
        <charset val="134"/>
      </rPr>
      <t>最新资源、推荐资源、热门资源</t>
    </r>
    <r>
      <rPr>
        <sz val="10"/>
        <rFont val="Times New Roman"/>
        <family val="1"/>
      </rPr>
      <t>”</t>
    </r>
    <r>
      <rPr>
        <sz val="10"/>
        <rFont val="宋体"/>
        <family val="3"/>
        <charset val="134"/>
      </rPr>
      <t xml:space="preserve">，以及管理员设置发布到首页的资源栏目。
</t>
    </r>
    <r>
      <rPr>
        <sz val="10"/>
        <rFont val="Times New Roman"/>
        <family val="1"/>
      </rPr>
      <t>2</t>
    </r>
    <r>
      <rPr>
        <sz val="10"/>
        <rFont val="宋体"/>
        <family val="3"/>
        <charset val="134"/>
      </rPr>
      <t xml:space="preserve">．播放排行：对资源播放情况按照日、周、月、总的浏览点击量进行统计排行。
</t>
    </r>
    <r>
      <rPr>
        <sz val="10"/>
        <rFont val="Times New Roman"/>
        <family val="1"/>
      </rPr>
      <t>3</t>
    </r>
    <r>
      <rPr>
        <sz val="10"/>
        <rFont val="宋体"/>
        <family val="3"/>
        <charset val="134"/>
      </rPr>
      <t xml:space="preserve">．视频点播：平台支持视频点播，可以对视频进行进度条快速跳转操作，支持多分集管理，支持多清晰度，支持自适应清晰度播放。
</t>
    </r>
    <r>
      <rPr>
        <sz val="10"/>
        <rFont val="Times New Roman"/>
        <family val="1"/>
      </rPr>
      <t>4</t>
    </r>
    <r>
      <rPr>
        <sz val="10"/>
        <rFont val="宋体"/>
        <family val="3"/>
        <charset val="134"/>
      </rPr>
      <t>．文档点播：平台支持将</t>
    </r>
    <r>
      <rPr>
        <sz val="10"/>
        <rFont val="Times New Roman"/>
        <family val="1"/>
      </rPr>
      <t>WORD</t>
    </r>
    <r>
      <rPr>
        <sz val="10"/>
        <rFont val="宋体"/>
        <family val="3"/>
        <charset val="134"/>
      </rPr>
      <t>、</t>
    </r>
    <r>
      <rPr>
        <sz val="10"/>
        <rFont val="Times New Roman"/>
        <family val="1"/>
      </rPr>
      <t>PPT</t>
    </r>
    <r>
      <rPr>
        <sz val="10"/>
        <rFont val="宋体"/>
        <family val="3"/>
        <charset val="134"/>
      </rPr>
      <t>、</t>
    </r>
    <r>
      <rPr>
        <sz val="10"/>
        <rFont val="Times New Roman"/>
        <family val="1"/>
      </rPr>
      <t>EXCEL</t>
    </r>
    <r>
      <rPr>
        <sz val="10"/>
        <rFont val="宋体"/>
        <family val="3"/>
        <charset val="134"/>
      </rPr>
      <t>、</t>
    </r>
    <r>
      <rPr>
        <sz val="10"/>
        <rFont val="Times New Roman"/>
        <family val="1"/>
      </rPr>
      <t>PDF</t>
    </r>
    <r>
      <rPr>
        <sz val="10"/>
        <rFont val="宋体"/>
        <family val="3"/>
        <charset val="134"/>
      </rPr>
      <t xml:space="preserve">文件在浏览器内预览，文档可以显示缩略图，无需安装任何插件。
</t>
    </r>
    <r>
      <rPr>
        <sz val="10"/>
        <rFont val="Times New Roman"/>
        <family val="1"/>
      </rPr>
      <t>5</t>
    </r>
    <r>
      <rPr>
        <sz val="10"/>
        <rFont val="宋体"/>
        <family val="3"/>
        <charset val="134"/>
      </rPr>
      <t xml:space="preserve">．支持多分屏模式点播：平台支持视频和文档在一个界面内同时显示。
</t>
    </r>
    <r>
      <rPr>
        <sz val="10"/>
        <rFont val="Times New Roman"/>
        <family val="1"/>
      </rPr>
      <t>6</t>
    </r>
    <r>
      <rPr>
        <sz val="10"/>
        <rFont val="宋体"/>
        <family val="3"/>
        <charset val="134"/>
      </rPr>
      <t>．视频直播：平台支持网络视频直播功能，可以将录播教室、视频监控、</t>
    </r>
    <r>
      <rPr>
        <sz val="10"/>
        <rFont val="Times New Roman"/>
        <family val="1"/>
      </rPr>
      <t>IPTV</t>
    </r>
    <r>
      <rPr>
        <sz val="10"/>
        <rFont val="宋体"/>
        <family val="3"/>
        <charset val="134"/>
      </rPr>
      <t xml:space="preserve">等信号进行在线直播。
</t>
    </r>
    <r>
      <rPr>
        <sz val="10"/>
        <rFont val="Times New Roman"/>
        <family val="1"/>
      </rPr>
      <t>7</t>
    </r>
    <r>
      <rPr>
        <sz val="10"/>
        <rFont val="宋体"/>
        <family val="3"/>
        <charset val="134"/>
      </rPr>
      <t xml:space="preserve">．录制回看：平台支持将视频直播内容进行定时录制，录制下来的节目自动加入点播库，可以进行回看。
</t>
    </r>
    <r>
      <rPr>
        <sz val="10"/>
        <rFont val="Times New Roman"/>
        <family val="1"/>
      </rPr>
      <t>8</t>
    </r>
    <r>
      <rPr>
        <sz val="10"/>
        <rFont val="宋体"/>
        <family val="3"/>
        <charset val="134"/>
      </rPr>
      <t>．多终端访问：支持</t>
    </r>
    <r>
      <rPr>
        <sz val="10"/>
        <rFont val="Times New Roman"/>
        <family val="1"/>
      </rPr>
      <t>Windows</t>
    </r>
    <r>
      <rPr>
        <sz val="10"/>
        <rFont val="宋体"/>
        <family val="3"/>
        <charset val="134"/>
      </rPr>
      <t>、</t>
    </r>
    <r>
      <rPr>
        <sz val="10"/>
        <rFont val="Times New Roman"/>
        <family val="1"/>
      </rPr>
      <t>Linux</t>
    </r>
    <r>
      <rPr>
        <sz val="10"/>
        <rFont val="宋体"/>
        <family val="3"/>
        <charset val="134"/>
      </rPr>
      <t>、</t>
    </r>
    <r>
      <rPr>
        <sz val="10"/>
        <rFont val="Times New Roman"/>
        <family val="1"/>
      </rPr>
      <t>MacOS</t>
    </r>
    <r>
      <rPr>
        <sz val="10"/>
        <rFont val="宋体"/>
        <family val="3"/>
        <charset val="134"/>
      </rPr>
      <t>、</t>
    </r>
    <r>
      <rPr>
        <sz val="10"/>
        <rFont val="Times New Roman"/>
        <family val="1"/>
      </rPr>
      <t>iOS</t>
    </r>
    <r>
      <rPr>
        <sz val="10"/>
        <rFont val="宋体"/>
        <family val="3"/>
        <charset val="134"/>
      </rPr>
      <t>、</t>
    </r>
    <r>
      <rPr>
        <sz val="10"/>
        <rFont val="Times New Roman"/>
        <family val="1"/>
      </rPr>
      <t>Android</t>
    </r>
    <r>
      <rPr>
        <sz val="10"/>
        <rFont val="宋体"/>
        <family val="3"/>
        <charset val="134"/>
      </rPr>
      <t>等设备跨平台访问，可支持移动端</t>
    </r>
    <r>
      <rPr>
        <sz val="10"/>
        <rFont val="Times New Roman"/>
        <family val="1"/>
      </rPr>
      <t>APP</t>
    </r>
    <r>
      <rPr>
        <sz val="10"/>
        <rFont val="宋体"/>
        <family val="3"/>
        <charset val="134"/>
      </rPr>
      <t xml:space="preserve">。
</t>
    </r>
    <r>
      <rPr>
        <sz val="10"/>
        <rFont val="Times New Roman"/>
        <family val="1"/>
      </rPr>
      <t>9</t>
    </r>
    <r>
      <rPr>
        <sz val="10"/>
        <rFont val="宋体"/>
        <family val="3"/>
        <charset val="134"/>
      </rPr>
      <t xml:space="preserve">．资源评分：支持登录用户对资源进行评分，评分结果自动汇总平均。
</t>
    </r>
    <r>
      <rPr>
        <sz val="10"/>
        <rFont val="Times New Roman"/>
        <family val="1"/>
      </rPr>
      <t>10</t>
    </r>
    <r>
      <rPr>
        <sz val="10"/>
        <rFont val="宋体"/>
        <family val="3"/>
        <charset val="134"/>
      </rPr>
      <t xml:space="preserve">．资源评论：支持登录用户对资源进行评论，管理员可对评论内容进行审核，审核通过的评论才能显示。
</t>
    </r>
    <r>
      <rPr>
        <sz val="10"/>
        <rFont val="Times New Roman"/>
        <family val="1"/>
      </rPr>
      <t>11</t>
    </r>
    <r>
      <rPr>
        <sz val="10"/>
        <rFont val="宋体"/>
        <family val="3"/>
        <charset val="134"/>
      </rPr>
      <t xml:space="preserve">．网络课堂：支持学生在线提问，教师在线答疑。
</t>
    </r>
    <r>
      <rPr>
        <sz val="10"/>
        <rFont val="Times New Roman"/>
        <family val="1"/>
      </rPr>
      <t>9</t>
    </r>
    <r>
      <rPr>
        <sz val="10"/>
        <rFont val="宋体"/>
        <family val="3"/>
        <charset val="134"/>
      </rPr>
      <t xml:space="preserve">．个人空间：平台提供每个注册用户单独的个人空间，管理员可设置个人空间的大小，个人空间内可以存储教学视频、教学资料等。
</t>
    </r>
    <r>
      <rPr>
        <sz val="10"/>
        <rFont val="Times New Roman"/>
        <family val="1"/>
      </rPr>
      <t>10</t>
    </r>
    <r>
      <rPr>
        <sz val="10"/>
        <rFont val="宋体"/>
        <family val="3"/>
        <charset val="134"/>
      </rPr>
      <t xml:space="preserve">．网络评课：平台支持网络评课功能，可随时组织教研人员对上课视频进行评课，教研组人员可随时登录平台进行分项评分，评分规则支持自定义。
</t>
    </r>
    <r>
      <rPr>
        <sz val="10"/>
        <rFont val="Times New Roman"/>
        <family val="1"/>
      </rPr>
      <t>11</t>
    </r>
    <r>
      <rPr>
        <sz val="10"/>
        <rFont val="宋体"/>
        <family val="3"/>
        <charset val="134"/>
      </rPr>
      <t xml:space="preserve">．快速搜索功能：平台支持为使视频能更快速有效的被搜索，可通过搜索框输入关键字，找到相关视频并选择观看；
</t>
    </r>
    <r>
      <rPr>
        <sz val="10"/>
        <rFont val="Times New Roman"/>
        <family val="1"/>
      </rPr>
      <t>12</t>
    </r>
    <r>
      <rPr>
        <sz val="10"/>
        <rFont val="宋体"/>
        <family val="3"/>
        <charset val="134"/>
      </rPr>
      <t xml:space="preserve">．在线用户：平台可查看当前正在播放的用户，包括哪个用户正在观看哪个节目，何时开始观看的。
</t>
    </r>
    <r>
      <rPr>
        <sz val="10"/>
        <rFont val="Times New Roman"/>
        <family val="1"/>
      </rPr>
      <t>13</t>
    </r>
    <r>
      <rPr>
        <sz val="10"/>
        <rFont val="宋体"/>
        <family val="3"/>
        <charset val="134"/>
      </rPr>
      <t xml:space="preserve">．网络巡课：平台可按照不同的显示模板，单画面、四画面、六画面对正在网络直播的教室进行巡课，可指定巡课教室，可设置巡课轮询时间。
</t>
    </r>
    <r>
      <rPr>
        <sz val="10"/>
        <rFont val="Times New Roman"/>
        <family val="1"/>
      </rPr>
      <t>14</t>
    </r>
    <r>
      <rPr>
        <sz val="10"/>
        <rFont val="宋体"/>
        <family val="3"/>
        <charset val="134"/>
      </rPr>
      <t xml:space="preserve">．用户部门：可按照用户单位的组织架构设置用户部门，支持树形结构，可设置任意多级。
</t>
    </r>
    <r>
      <rPr>
        <sz val="10"/>
        <rFont val="Times New Roman"/>
        <family val="1"/>
      </rPr>
      <t>15</t>
    </r>
    <r>
      <rPr>
        <sz val="10"/>
        <rFont val="宋体"/>
        <family val="3"/>
        <charset val="134"/>
      </rPr>
      <t xml:space="preserve">．用户权限：平台对于不同用户可以划分不同权限范围。平台管理员拥有所有权限，可添加部门管理员和普通用户，可以设置不同的用户或用户部门对不同的栏目拥有不同的权限。
</t>
    </r>
    <r>
      <rPr>
        <sz val="10"/>
        <rFont val="Times New Roman"/>
        <family val="1"/>
      </rPr>
      <t>16</t>
    </r>
    <r>
      <rPr>
        <sz val="10"/>
        <rFont val="宋体"/>
        <family val="3"/>
        <charset val="134"/>
      </rPr>
      <t xml:space="preserve">．支持统一认证和单点登录：平台可以与学校的统一身份认证系统进行对接，以实现统一认证和单点登录。
</t>
    </r>
    <r>
      <rPr>
        <sz val="10"/>
        <rFont val="Times New Roman"/>
        <family val="1"/>
      </rPr>
      <t>17</t>
    </r>
    <r>
      <rPr>
        <sz val="10"/>
        <rFont val="宋体"/>
        <family val="3"/>
        <charset val="134"/>
      </rPr>
      <t xml:space="preserve">．支持初始化数据导入：平台支持用户、用户部门、班级、学科等初始化数据导入。
</t>
    </r>
    <r>
      <rPr>
        <sz val="10"/>
        <rFont val="Times New Roman"/>
        <family val="1"/>
      </rPr>
      <t/>
    </r>
    <phoneticPr fontId="4" type="noConversion"/>
  </si>
  <si>
    <r>
      <rPr>
        <sz val="10"/>
        <rFont val="宋体"/>
        <family val="3"/>
        <charset val="134"/>
      </rPr>
      <t xml:space="preserve">教学视频资源平台功能：
</t>
    </r>
    <r>
      <rPr>
        <sz val="10"/>
        <rFont val="Times New Roman"/>
        <family val="1"/>
      </rPr>
      <t xml:space="preserve">     </t>
    </r>
    <r>
      <rPr>
        <sz val="10"/>
        <color rgb="FFFF0000"/>
        <rFont val="Times New Roman"/>
        <family val="1"/>
      </rPr>
      <t>10</t>
    </r>
    <r>
      <rPr>
        <sz val="10"/>
        <color rgb="FFFF0000"/>
        <rFont val="宋体"/>
        <family val="3"/>
        <charset val="134"/>
      </rPr>
      <t>间教室，</t>
    </r>
    <r>
      <rPr>
        <sz val="10"/>
        <color rgb="FFFF0000"/>
        <rFont val="Times New Roman"/>
        <family val="1"/>
      </rPr>
      <t>200</t>
    </r>
    <r>
      <rPr>
        <sz val="10"/>
        <color rgb="FFFF0000"/>
        <rFont val="宋体"/>
        <family val="3"/>
        <charset val="134"/>
      </rPr>
      <t>个并发点应用，直播无限数量；</t>
    </r>
    <r>
      <rPr>
        <sz val="10"/>
        <rFont val="宋体"/>
        <family val="3"/>
        <charset val="134"/>
      </rPr>
      <t xml:space="preserve">
</t>
    </r>
    <r>
      <rPr>
        <sz val="10"/>
        <rFont val="Times New Roman"/>
        <family val="1"/>
      </rPr>
      <t>1</t>
    </r>
    <r>
      <rPr>
        <sz val="10"/>
        <rFont val="宋体"/>
        <family val="3"/>
        <charset val="134"/>
      </rPr>
      <t>．资源门户：将视频资源进行统一的集中发布，能够将管理员、用户上传的资源，以及外购的资源通过门户进行集中的展示，包括</t>
    </r>
    <r>
      <rPr>
        <sz val="10"/>
        <rFont val="Times New Roman"/>
        <family val="1"/>
      </rPr>
      <t>“</t>
    </r>
    <r>
      <rPr>
        <sz val="10"/>
        <rFont val="宋体"/>
        <family val="3"/>
        <charset val="134"/>
      </rPr>
      <t>最新资源、推荐资源、热门资源</t>
    </r>
    <r>
      <rPr>
        <sz val="10"/>
        <rFont val="Times New Roman"/>
        <family val="1"/>
      </rPr>
      <t>”</t>
    </r>
    <r>
      <rPr>
        <sz val="10"/>
        <rFont val="宋体"/>
        <family val="3"/>
        <charset val="134"/>
      </rPr>
      <t xml:space="preserve">，以及管理员设置发布到首页的资源栏目。
</t>
    </r>
    <r>
      <rPr>
        <sz val="10"/>
        <rFont val="Times New Roman"/>
        <family val="1"/>
      </rPr>
      <t>2</t>
    </r>
    <r>
      <rPr>
        <sz val="10"/>
        <rFont val="宋体"/>
        <family val="3"/>
        <charset val="134"/>
      </rPr>
      <t xml:space="preserve">．播放排行：对资源播放情况按照日、周、月、总的浏览点击量进行统计排行。
</t>
    </r>
    <r>
      <rPr>
        <sz val="10"/>
        <rFont val="Times New Roman"/>
        <family val="1"/>
      </rPr>
      <t>3</t>
    </r>
    <r>
      <rPr>
        <sz val="10"/>
        <rFont val="宋体"/>
        <family val="3"/>
        <charset val="134"/>
      </rPr>
      <t xml:space="preserve">．视频点播：平台支持视频点播，可以对视频进行进度条快速跳转操作，支持多分集管理，支持多清晰度，支持自适应清晰度播放。
</t>
    </r>
    <r>
      <rPr>
        <sz val="10"/>
        <rFont val="Times New Roman"/>
        <family val="1"/>
      </rPr>
      <t>4</t>
    </r>
    <r>
      <rPr>
        <sz val="10"/>
        <rFont val="宋体"/>
        <family val="3"/>
        <charset val="134"/>
      </rPr>
      <t>．文档点播：平台支持将</t>
    </r>
    <r>
      <rPr>
        <sz val="10"/>
        <rFont val="Times New Roman"/>
        <family val="1"/>
      </rPr>
      <t>WORD</t>
    </r>
    <r>
      <rPr>
        <sz val="10"/>
        <rFont val="宋体"/>
        <family val="3"/>
        <charset val="134"/>
      </rPr>
      <t>、</t>
    </r>
    <r>
      <rPr>
        <sz val="10"/>
        <rFont val="Times New Roman"/>
        <family val="1"/>
      </rPr>
      <t>PPT</t>
    </r>
    <r>
      <rPr>
        <sz val="10"/>
        <rFont val="宋体"/>
        <family val="3"/>
        <charset val="134"/>
      </rPr>
      <t>、</t>
    </r>
    <r>
      <rPr>
        <sz val="10"/>
        <rFont val="Times New Roman"/>
        <family val="1"/>
      </rPr>
      <t>EXCEL</t>
    </r>
    <r>
      <rPr>
        <sz val="10"/>
        <rFont val="宋体"/>
        <family val="3"/>
        <charset val="134"/>
      </rPr>
      <t>、</t>
    </r>
    <r>
      <rPr>
        <sz val="10"/>
        <rFont val="Times New Roman"/>
        <family val="1"/>
      </rPr>
      <t>PDF</t>
    </r>
    <r>
      <rPr>
        <sz val="10"/>
        <rFont val="宋体"/>
        <family val="3"/>
        <charset val="134"/>
      </rPr>
      <t xml:space="preserve">文件在浏览器内预览，文档可以显示缩略图，无需安装任何插件。
</t>
    </r>
    <r>
      <rPr>
        <sz val="10"/>
        <rFont val="Times New Roman"/>
        <family val="1"/>
      </rPr>
      <t>5</t>
    </r>
    <r>
      <rPr>
        <sz val="10"/>
        <rFont val="宋体"/>
        <family val="3"/>
        <charset val="134"/>
      </rPr>
      <t xml:space="preserve">．支持多分屏模式点播：平台支持视频和文档在一个界面内同时显示。
</t>
    </r>
    <r>
      <rPr>
        <sz val="10"/>
        <rFont val="Times New Roman"/>
        <family val="1"/>
      </rPr>
      <t>6</t>
    </r>
    <r>
      <rPr>
        <sz val="10"/>
        <rFont val="宋体"/>
        <family val="3"/>
        <charset val="134"/>
      </rPr>
      <t>．视频直播：平台支持网络视频直播功能，可以将录播教室、视频监控、</t>
    </r>
    <r>
      <rPr>
        <sz val="10"/>
        <rFont val="Times New Roman"/>
        <family val="1"/>
      </rPr>
      <t>IPTV</t>
    </r>
    <r>
      <rPr>
        <sz val="10"/>
        <rFont val="宋体"/>
        <family val="3"/>
        <charset val="134"/>
      </rPr>
      <t xml:space="preserve">等信号进行在线直播。
</t>
    </r>
    <r>
      <rPr>
        <sz val="10"/>
        <rFont val="Times New Roman"/>
        <family val="1"/>
      </rPr>
      <t>7</t>
    </r>
    <r>
      <rPr>
        <sz val="10"/>
        <rFont val="宋体"/>
        <family val="3"/>
        <charset val="134"/>
      </rPr>
      <t xml:space="preserve">．录制回看：平台支持将视频直播内容进行定时录制，录制下来的节目自动加入点播库，可以进行回看。
</t>
    </r>
    <r>
      <rPr>
        <sz val="10"/>
        <rFont val="Times New Roman"/>
        <family val="1"/>
      </rPr>
      <t>8</t>
    </r>
    <r>
      <rPr>
        <sz val="10"/>
        <rFont val="宋体"/>
        <family val="3"/>
        <charset val="134"/>
      </rPr>
      <t>．多终端访问：支持</t>
    </r>
    <r>
      <rPr>
        <sz val="10"/>
        <rFont val="Times New Roman"/>
        <family val="1"/>
      </rPr>
      <t>Windows</t>
    </r>
    <r>
      <rPr>
        <sz val="10"/>
        <rFont val="宋体"/>
        <family val="3"/>
        <charset val="134"/>
      </rPr>
      <t>、</t>
    </r>
    <r>
      <rPr>
        <sz val="10"/>
        <rFont val="Times New Roman"/>
        <family val="1"/>
      </rPr>
      <t>Linux</t>
    </r>
    <r>
      <rPr>
        <sz val="10"/>
        <rFont val="宋体"/>
        <family val="3"/>
        <charset val="134"/>
      </rPr>
      <t>、</t>
    </r>
    <r>
      <rPr>
        <sz val="10"/>
        <rFont val="Times New Roman"/>
        <family val="1"/>
      </rPr>
      <t>MacOS</t>
    </r>
    <r>
      <rPr>
        <sz val="10"/>
        <rFont val="宋体"/>
        <family val="3"/>
        <charset val="134"/>
      </rPr>
      <t>、</t>
    </r>
    <r>
      <rPr>
        <sz val="10"/>
        <rFont val="Times New Roman"/>
        <family val="1"/>
      </rPr>
      <t>iOS</t>
    </r>
    <r>
      <rPr>
        <sz val="10"/>
        <rFont val="宋体"/>
        <family val="3"/>
        <charset val="134"/>
      </rPr>
      <t>、</t>
    </r>
    <r>
      <rPr>
        <sz val="10"/>
        <rFont val="Times New Roman"/>
        <family val="1"/>
      </rPr>
      <t>Android</t>
    </r>
    <r>
      <rPr>
        <sz val="10"/>
        <rFont val="宋体"/>
        <family val="3"/>
        <charset val="134"/>
      </rPr>
      <t>等设备跨平台访问，可支持移动端</t>
    </r>
    <r>
      <rPr>
        <sz val="10"/>
        <rFont val="Times New Roman"/>
        <family val="1"/>
      </rPr>
      <t>APP</t>
    </r>
    <r>
      <rPr>
        <sz val="10"/>
        <rFont val="宋体"/>
        <family val="3"/>
        <charset val="134"/>
      </rPr>
      <t xml:space="preserve">。
</t>
    </r>
    <r>
      <rPr>
        <sz val="10"/>
        <rFont val="Times New Roman"/>
        <family val="1"/>
      </rPr>
      <t>9</t>
    </r>
    <r>
      <rPr>
        <sz val="10"/>
        <rFont val="宋体"/>
        <family val="3"/>
        <charset val="134"/>
      </rPr>
      <t xml:space="preserve">．资源评分：支持登录用户对资源进行评分，评分结果自动汇总平均。
</t>
    </r>
    <r>
      <rPr>
        <sz val="10"/>
        <rFont val="Times New Roman"/>
        <family val="1"/>
      </rPr>
      <t>10</t>
    </r>
    <r>
      <rPr>
        <sz val="10"/>
        <rFont val="宋体"/>
        <family val="3"/>
        <charset val="134"/>
      </rPr>
      <t xml:space="preserve">．资源评论：支持登录用户对资源进行评论，管理员可对评论内容进行审核，审核通过的评论才能显示。
</t>
    </r>
    <r>
      <rPr>
        <sz val="10"/>
        <rFont val="Times New Roman"/>
        <family val="1"/>
      </rPr>
      <t>11</t>
    </r>
    <r>
      <rPr>
        <sz val="10"/>
        <rFont val="宋体"/>
        <family val="3"/>
        <charset val="134"/>
      </rPr>
      <t xml:space="preserve">．网络课堂：支持学生在线提问，教师在线答疑。
</t>
    </r>
    <r>
      <rPr>
        <sz val="10"/>
        <rFont val="Times New Roman"/>
        <family val="1"/>
      </rPr>
      <t>9</t>
    </r>
    <r>
      <rPr>
        <sz val="10"/>
        <rFont val="宋体"/>
        <family val="3"/>
        <charset val="134"/>
      </rPr>
      <t xml:space="preserve">．个人空间：平台提供每个注册用户单独的个人空间，管理员可设置个人空间的大小，个人空间内可以存储教学视频、教学资料等。
</t>
    </r>
    <r>
      <rPr>
        <sz val="10"/>
        <rFont val="Times New Roman"/>
        <family val="1"/>
      </rPr>
      <t>10</t>
    </r>
    <r>
      <rPr>
        <sz val="10"/>
        <rFont val="宋体"/>
        <family val="3"/>
        <charset val="134"/>
      </rPr>
      <t xml:space="preserve">．网络评课：平台支持网络评课功能，可随时组织教研人员对上课视频进行评课，教研组人员可随时登录平台进行分项评分，评分规则支持自定义。
</t>
    </r>
    <r>
      <rPr>
        <sz val="10"/>
        <rFont val="Times New Roman"/>
        <family val="1"/>
      </rPr>
      <t>11</t>
    </r>
    <r>
      <rPr>
        <sz val="10"/>
        <rFont val="宋体"/>
        <family val="3"/>
        <charset val="134"/>
      </rPr>
      <t xml:space="preserve">．快速搜索功能：平台支持为使视频能更快速有效的被搜索，可通过搜索框输入关键字，找到相关视频并选择观看；
</t>
    </r>
    <r>
      <rPr>
        <sz val="10"/>
        <rFont val="Times New Roman"/>
        <family val="1"/>
      </rPr>
      <t>12</t>
    </r>
    <r>
      <rPr>
        <sz val="10"/>
        <rFont val="宋体"/>
        <family val="3"/>
        <charset val="134"/>
      </rPr>
      <t xml:space="preserve">．在线用户：平台可查看当前正在播放的用户，包括哪个用户正在观看哪个节目，何时开始观看的。
</t>
    </r>
    <r>
      <rPr>
        <sz val="10"/>
        <rFont val="Times New Roman"/>
        <family val="1"/>
      </rPr>
      <t>13</t>
    </r>
    <r>
      <rPr>
        <sz val="10"/>
        <rFont val="宋体"/>
        <family val="3"/>
        <charset val="134"/>
      </rPr>
      <t xml:space="preserve">．网络巡课：平台可按照不同的显示模板，单画面、四画面、六画面对正在网络直播的教室进行巡课，可指定巡课教室，可设置巡课轮询时间。
</t>
    </r>
    <r>
      <rPr>
        <sz val="10"/>
        <rFont val="Times New Roman"/>
        <family val="1"/>
      </rPr>
      <t>14</t>
    </r>
    <r>
      <rPr>
        <sz val="10"/>
        <rFont val="宋体"/>
        <family val="3"/>
        <charset val="134"/>
      </rPr>
      <t xml:space="preserve">．用户部门：可按照用户单位的组织架构设置用户部门，支持树形结构，可设置任意多级。
</t>
    </r>
    <r>
      <rPr>
        <sz val="10"/>
        <rFont val="Times New Roman"/>
        <family val="1"/>
      </rPr>
      <t>15</t>
    </r>
    <r>
      <rPr>
        <sz val="10"/>
        <rFont val="宋体"/>
        <family val="3"/>
        <charset val="134"/>
      </rPr>
      <t xml:space="preserve">．用户权限：平台对于不同用户可以划分不同权限范围。平台管理员拥有所有权限，可添加部门管理员和普通用户，可以设置不同的用户或用户部门对不同的栏目拥有不同的权限。
</t>
    </r>
    <r>
      <rPr>
        <sz val="10"/>
        <rFont val="Times New Roman"/>
        <family val="1"/>
      </rPr>
      <t>16</t>
    </r>
    <r>
      <rPr>
        <sz val="10"/>
        <rFont val="宋体"/>
        <family val="3"/>
        <charset val="134"/>
      </rPr>
      <t xml:space="preserve">．支持统一认证和单点登录：平台可以与学校的统一身份认证系统进行对接，以实现统一认证和单点登录。
</t>
    </r>
    <r>
      <rPr>
        <sz val="10"/>
        <rFont val="Times New Roman"/>
        <family val="1"/>
      </rPr>
      <t>17</t>
    </r>
    <r>
      <rPr>
        <sz val="10"/>
        <rFont val="宋体"/>
        <family val="3"/>
        <charset val="134"/>
      </rPr>
      <t xml:space="preserve">．支持初始化数据导入：平台支持用户、用户部门、班级、学科等初始化数据导入。
</t>
    </r>
    <r>
      <rPr>
        <sz val="10"/>
        <rFont val="Times New Roman"/>
        <family val="1"/>
      </rPr>
      <t/>
    </r>
    <phoneticPr fontId="4" type="noConversion"/>
  </si>
  <si>
    <t>资源管理软件
（标准版）</t>
    <phoneticPr fontId="4" type="noConversion"/>
  </si>
  <si>
    <t>校级平台服务器
应用+直播+点播服务器</t>
    <phoneticPr fontId="4" type="noConversion"/>
  </si>
  <si>
    <r>
      <rPr>
        <b/>
        <sz val="11"/>
        <color theme="1"/>
        <rFont val="微软雅黑"/>
        <family val="2"/>
        <charset val="134"/>
      </rPr>
      <t>高清多点互动教学控制单元</t>
    </r>
    <r>
      <rPr>
        <sz val="11"/>
        <color theme="1"/>
        <rFont val="微软雅黑"/>
        <family val="2"/>
        <charset val="134"/>
      </rPr>
      <t xml:space="preserve">
支持H.323 /SIP/RTSP，H.261、H.263、H.264、H.264HP、视频压缩编码标准
支持G.711A、G.711U、G.728、G.723.1、G.729、  G.722、G.722.1、AAC等音频压缩编码标准
支持QCIF、CIF、 4CIF、VGA、720P(1280*720)、1080i(1920*1080)、1080P (1920*1080)的视频格式，最高视频分辨率支持至1080p60fps；
 支持最大16分屏，还支持2、3、4、5＋1、12+1、16等多种动态分屏切换模式
 支持会场字幕颜色、背景色、透明度、滚动速度可调 
 支持同时5组高清互动分组组会，支持与会点数动态扩展，1个1080P等同2个720P
 提供穿越防火墙和NAT新的解决方案,支持NAT动态穿越，无须设置
 WEB控制，可实现远程管理与维护,支持服务器与软件拆分或一体供货布署
 支持系统日志功能，记录系统运行信息和会议操作过程日志
</t>
    </r>
    <phoneticPr fontId="4" type="noConversion"/>
  </si>
  <si>
    <t xml:space="preserve">互动教学平台
</t>
    <phoneticPr fontId="4" type="noConversion"/>
  </si>
  <si>
    <t>互动教学平台</t>
    <phoneticPr fontId="4" type="noConversion"/>
  </si>
  <si>
    <t>16单元</t>
    <phoneticPr fontId="4" type="noConversion"/>
  </si>
  <si>
    <t>24单元</t>
    <phoneticPr fontId="4" type="noConversion"/>
  </si>
  <si>
    <t>32单元</t>
    <phoneticPr fontId="4" type="noConversion"/>
  </si>
  <si>
    <t>一、互动教学平台软件(16/24/32点）</t>
    <phoneticPr fontId="4" type="noConversion"/>
  </si>
  <si>
    <t>CUP:1 X Intel Xeon Processor E5-2603V4 6C/6T 1.7GHz
内存：1 X 16GB/DDR4
硬盘：2 X 1TB/SATA/7200RPM/3.5寸/企业级  /RAID 0
网络：1X 1000M</t>
    <phoneticPr fontId="4" type="noConversion"/>
  </si>
  <si>
    <t>曙光</t>
    <phoneticPr fontId="4" type="noConversion"/>
  </si>
  <si>
    <t>I420-G30</t>
    <phoneticPr fontId="4" type="noConversion"/>
  </si>
  <si>
    <t>I420-G30</t>
    <phoneticPr fontId="4" type="noConversion"/>
  </si>
  <si>
    <t xml:space="preserve">I420-G30 </t>
    <phoneticPr fontId="4" type="noConversion"/>
  </si>
  <si>
    <t>AS-MCU-16</t>
    <phoneticPr fontId="4" type="noConversion"/>
  </si>
  <si>
    <t>AS-MCU-24</t>
    <phoneticPr fontId="4" type="noConversion"/>
  </si>
  <si>
    <t>AS-MCU-32</t>
    <phoneticPr fontId="4" type="noConversion"/>
  </si>
  <si>
    <t>其它说明</t>
    <phoneticPr fontId="4" type="noConversion"/>
  </si>
  <si>
    <t>铝合金，20-40mm长度</t>
    <phoneticPr fontId="4" type="noConversion"/>
  </si>
  <si>
    <t>麦克风吊挂架</t>
    <phoneticPr fontId="4" type="noConversion"/>
  </si>
  <si>
    <r>
      <t>30-60mm  100.00</t>
    </r>
    <r>
      <rPr>
        <sz val="12"/>
        <rFont val="宋体"/>
        <family val="3"/>
        <charset val="134"/>
      </rPr>
      <t>元</t>
    </r>
    <r>
      <rPr>
        <sz val="12"/>
        <rFont val="Times New Roman"/>
        <family val="1"/>
      </rPr>
      <t>/</t>
    </r>
    <r>
      <rPr>
        <sz val="12"/>
        <rFont val="宋体"/>
        <family val="3"/>
        <charset val="134"/>
      </rPr>
      <t>支</t>
    </r>
    <phoneticPr fontId="4" type="noConversion"/>
  </si>
  <si>
    <t>AS-T4100</t>
    <phoneticPr fontId="4" type="noConversion"/>
  </si>
  <si>
    <t>AS-YK11</t>
    <phoneticPr fontId="71" type="noConversion"/>
  </si>
  <si>
    <t>国产</t>
    <phoneticPr fontId="4" type="noConversion"/>
  </si>
  <si>
    <t>AS-MA6</t>
    <phoneticPr fontId="4" type="noConversion"/>
  </si>
  <si>
    <t>十分短的长度设计(175mm)，适合于小型数位摄像机使用；
提供窄角度的超指向性能，給与远距离的收音效果；
由咪高峰两旁到后方均有极佳抗噪音能力；
特有的频率响应，可減低摄像机和手持杂讯；
使用幻象供电工作；
提供高灵敏度的收音效能，可確保能接收到最大的音源。而在某些情況下，為避免發生超负载输入而出现破声情況，需要在咪高峰和前置放大器之间加入电平衰減器；
咪高峰符合RoHS规格，在构造上不含有欧盟禁用的危害性物质；
咪高峰需使用11V至52V幻象供电工作；
咪高峰的XLRM卡农输出端为低阻抗平衡输出，咪高峰音频信号最終以卡农公头的2号及3号针脚输出，而1号针脚则为地线(遮罩)连接。输出相位將以正相位点平设与2号针脚上。
技术参数：
元件：固定充电背板，静电型电容式；
指向性：超窄指向性；
音频响应：90Hz~20,000Hz；
开通灵敏度：-30 dB (31.6 mV) 以 1V 于 1 Pa；
阻抗：100 欧姆；
讯噪比：74 dB, 1 kHz 於 1 Pa；
幻象供电：11~52V DC 幻象供电；
最大输入声压級：127 dB声压, 1 kHz于 1% T.H.D. ；
重量：80g；
尺寸：175.0 mm 长, 21.0 mm 直径；</t>
    <phoneticPr fontId="4" type="noConversion"/>
  </si>
  <si>
    <r>
      <rPr>
        <sz val="12"/>
        <rFont val="宋体"/>
        <family val="3"/>
        <charset val="134"/>
      </rPr>
      <t>根据教室大小可配置</t>
    </r>
    <r>
      <rPr>
        <sz val="12"/>
        <rFont val="Times New Roman"/>
        <family val="1"/>
      </rPr>
      <t>6</t>
    </r>
    <r>
      <rPr>
        <sz val="12"/>
        <rFont val="宋体"/>
        <family val="3"/>
        <charset val="134"/>
      </rPr>
      <t>支或</t>
    </r>
    <r>
      <rPr>
        <sz val="12"/>
        <rFont val="Times New Roman"/>
        <family val="1"/>
      </rPr>
      <t>8</t>
    </r>
    <r>
      <rPr>
        <sz val="12"/>
        <rFont val="宋体"/>
        <family val="3"/>
        <charset val="134"/>
      </rPr>
      <t>支</t>
    </r>
    <phoneticPr fontId="4" type="noConversion"/>
  </si>
  <si>
    <t>电容触摸屏，10.4寸；LED背光；1路HDMI+1路VGA+1路USB接口；12V电源输入；连接录播主机实现可视触控导播应用</t>
    <phoneticPr fontId="4" type="noConversion"/>
  </si>
  <si>
    <t>6寸紧凑的箱体设计，灵活的多种吊装设计和多孔位的壁挂安装方式可选；轻便小巧，外表选用等级较高的环保、防潮涂料喷涂；
使用美国进口品牌电子元器件，音色清辙、音质饱满；采用高品质钕铁錋高音驱动器，比传统单元更适合会议场合对音质的要求；专门针对会议场所对声场的要求，通过先进的电脑测试系统对产品的声音和频率曲线进行精密的调试，使音效达到最佳效果。
频率范围：80Hz-20kHz；
频率响应：70Hz-20kHz；
灵敏度：93dB SPL 1w/1m；
输入阻抗：8Ω；
额定功率：100W；
最大声压级：115dB SPL,121dB SPL Peak； 
声场辐射范围：90°x90°； 
高音：∅25mm 音圈  钕磁；
低音：∅100mm 磁钢/∅34mm 音圈；
输入接口：2x Neutrik NL4MP或线夹；
箱体尺寸/高/宽/深：320mm x210mm x182mm；
净重量(只)：6千克。</t>
    <phoneticPr fontId="4" type="noConversion"/>
  </si>
  <si>
    <r>
      <t>多功能摇杆；支持</t>
    </r>
    <r>
      <rPr>
        <sz val="9"/>
        <rFont val="Times New Roman"/>
        <family val="1"/>
      </rPr>
      <t>PGM/PVM</t>
    </r>
    <r>
      <rPr>
        <sz val="9"/>
        <rFont val="宋体"/>
        <family val="3"/>
        <charset val="134"/>
      </rPr>
      <t>硬切；支持</t>
    </r>
    <r>
      <rPr>
        <sz val="9"/>
        <rFont val="Times New Roman"/>
        <family val="1"/>
      </rPr>
      <t>PGM/PVM</t>
    </r>
    <r>
      <rPr>
        <sz val="9"/>
        <rFont val="宋体"/>
        <family val="3"/>
        <charset val="134"/>
      </rPr>
      <t>特技效果切换；多功能控制摇杆（四维摇杆）：集云台控制、云台速度控制、变倍控制、摄像机机位选择于一体；</t>
    </r>
    <r>
      <rPr>
        <sz val="9"/>
        <rFont val="Times New Roman"/>
        <family val="1"/>
      </rPr>
      <t xml:space="preserve">USB </t>
    </r>
    <r>
      <rPr>
        <sz val="9"/>
        <rFont val="宋体"/>
        <family val="3"/>
        <charset val="134"/>
      </rPr>
      <t>供电系统（节能环保，集供电和数据传输）；摄像机预制点控制；跟踪速度和特效时长控制；手动</t>
    </r>
    <r>
      <rPr>
        <sz val="9"/>
        <rFont val="Times New Roman"/>
        <family val="1"/>
      </rPr>
      <t>/</t>
    </r>
    <r>
      <rPr>
        <sz val="9"/>
        <rFont val="宋体"/>
        <family val="3"/>
        <charset val="134"/>
      </rPr>
      <t>自动导播、跟踪模式一键式切换；人性化及动画联动的状态指示灯系统；专业级的开关按键，外观美观，手感极佳。</t>
    </r>
    <phoneticPr fontId="4" type="noConversion"/>
  </si>
  <si>
    <t>ATBMK</t>
    <phoneticPr fontId="71" type="noConversion"/>
  </si>
  <si>
    <t xml:space="preserve">精品教育录播系统
（内嵌主机）
</t>
    <phoneticPr fontId="4" type="noConversion"/>
  </si>
  <si>
    <t>AS-EPS V1.0</t>
    <phoneticPr fontId="4" type="noConversion"/>
  </si>
  <si>
    <t>套</t>
    <phoneticPr fontId="4" type="noConversion"/>
  </si>
  <si>
    <t>说明：
根据方案选择配置否，建议精品统一配置。</t>
    <phoneticPr fontId="4" type="noConversion"/>
  </si>
  <si>
    <r>
      <rPr>
        <sz val="12"/>
        <rFont val="宋体"/>
        <family val="3"/>
        <charset val="134"/>
      </rPr>
      <t>说明：
根据教室大小选择配置否，如果教室</t>
    </r>
    <r>
      <rPr>
        <sz val="12"/>
        <rFont val="Times New Roman"/>
        <family val="1"/>
      </rPr>
      <t>10</t>
    </r>
    <r>
      <rPr>
        <sz val="12"/>
        <rFont val="宋体"/>
        <family val="3"/>
        <charset val="134"/>
      </rPr>
      <t>米以内可不配置。</t>
    </r>
    <phoneticPr fontId="4" type="noConversion"/>
  </si>
  <si>
    <t>说明：
根据方案选择配置否。</t>
    <phoneticPr fontId="71" type="noConversion"/>
  </si>
  <si>
    <t>说明：
根据方案选配：中控屏与可视化触控导播屏二选一</t>
    <phoneticPr fontId="71" type="noConversion"/>
  </si>
  <si>
    <t>说明：
根据方案选配：中控屏与可视化触控导播屏二选一
10.4、15、17寸可选择</t>
    <phoneticPr fontId="71" type="noConversion"/>
  </si>
  <si>
    <r>
      <rPr>
        <sz val="12"/>
        <rFont val="宋体"/>
        <family val="3"/>
        <charset val="134"/>
      </rPr>
      <t>说明：
根据教室大小可配置</t>
    </r>
    <r>
      <rPr>
        <sz val="12"/>
        <rFont val="Times New Roman"/>
        <family val="1"/>
      </rPr>
      <t>2</t>
    </r>
    <r>
      <rPr>
        <sz val="12"/>
        <rFont val="宋体"/>
        <family val="3"/>
        <charset val="134"/>
      </rPr>
      <t>只或</t>
    </r>
    <r>
      <rPr>
        <sz val="12"/>
        <rFont val="Times New Roman"/>
        <family val="1"/>
      </rPr>
      <t>4</t>
    </r>
    <r>
      <rPr>
        <sz val="12"/>
        <rFont val="宋体"/>
        <family val="3"/>
        <charset val="134"/>
      </rPr>
      <t>只</t>
    </r>
    <phoneticPr fontId="4" type="noConversion"/>
  </si>
  <si>
    <t>说明：
根据项目选配</t>
    <phoneticPr fontId="4" type="noConversion"/>
  </si>
  <si>
    <t>高清音视频采编播主机
（6机位教育互动录播主机）</t>
    <phoneticPr fontId="4" type="noConversion"/>
  </si>
  <si>
    <t>高清音视频采编播主机
（4机位教育互动录播主机）</t>
    <phoneticPr fontId="4" type="noConversion"/>
  </si>
  <si>
    <t>说明：
常态建议配置2支，特殊要求要配置多支时，要加混音器设备</t>
    <phoneticPr fontId="4" type="noConversion"/>
  </si>
  <si>
    <t>说明：
常态建议配置2只</t>
    <phoneticPr fontId="4" type="noConversion"/>
  </si>
  <si>
    <t>说明：
根据项目选配，常态可不配置</t>
    <phoneticPr fontId="4" type="noConversion"/>
  </si>
  <si>
    <t>1、  显示尺寸：≥75英寸,采用LED背光源A规屏（提供A规屏原厂证明）。具有防撞防划防眩光钢化玻璃。
2、  CPU I3(7代），4G内存（4代），500G机械硬盘
3、  显示分辨率: 1920（H）×1080（V）；
4、  亮度：≥350 cd/m2；对比度：≥5000:1；
5、  可视角度：≥178度；
6、  整机前置接口≥6个，包括HDMI、VGA、Audio、PC-USB3.0、TV-USB2.0、TOUCH USB（为方便外接设备，不接受用侧边VGA、HDMI代替前置接口）。
7、  脱离遥控器，整机机械按键前置在产品右前侧，符合人体操作应用习惯，并且具有电视开关、电脑开关，节能待机，主页，信号源，音量加减，菜单等常用功能按键。 
8、触摸框可实现局部前拆（区别整框前拆），便于维护；
9、产品前置嵌入式500W高清摄像头，支持拍摄录制。
10、触摸点数：10点或以上书写；
11、整机具有双触控菜单，通过手势从屏幕右侧调出具有通用设置、声音设置、图像设置、智能设置、网络设置等，通过屏幕下方任意位置调出具有返回、菜单、白板、全通道批注、截图、自定义键等功能操作，以满足常态使用。
12、具备4个或以上信源通道画面预览，其显示画面可设置任意通道的预览画面，点击预览画面即可进入设置的信号源通道。</t>
    <phoneticPr fontId="71" type="noConversion"/>
  </si>
  <si>
    <t>鸿合/创显</t>
    <phoneticPr fontId="4" type="noConversion"/>
  </si>
  <si>
    <t>1、  显示尺寸：≥86英寸,采用LED背光源A规屏（提供A规屏原厂证明）。具有防撞防划防眩光钢化玻璃。
2、  CPU I3(7代），4G内存（4代），500G机械硬盘
3、  显示分辨率: 3840（H）×2160（V）；
4、  亮度：≥350 cd/m2；对比度：≥5000:1；
5、  可视角度：≥178度；
6、  整机前置接口≥6个，包括HDMI、VGA、Audio、PC-USB3.0、TV-USB2.0、TOUCH USB（为方便外接设备，不接受用侧边VGA、HDMI代替前置接口）。
7、  脱离遥控器，整机机械按键前置在产品右前侧，符合人体操作应用习惯，并且具有电视开关、电脑开关，节能待机，主页，信号源，音量加减，菜单等常用功能按键。 
8、触摸框可实现局部前拆（区别整框前拆），便于维护；
9、产品前置嵌入式500W高清摄像头，支持拍摄录制。
10、触摸点数：10点或以上书写；
11、整机具有双触控菜单，通过手势从屏幕右侧调出具有通用设置、声音设置、图像设置、智能设置、网络设置等，通过屏幕下方任意位置调出具有返回、菜单、白板、全通道批注、截图、自定义键等功能操作，以满足常态使用。
12、具备4个或以上信源通道画面预览，其显示画面可设置任意通道的预览画面，点击预览画面即可进入设置的信号源通道。</t>
    <phoneticPr fontId="4" type="noConversion"/>
  </si>
  <si>
    <r>
      <t>86</t>
    </r>
    <r>
      <rPr>
        <sz val="9"/>
        <rFont val="宋体"/>
        <family val="3"/>
        <charset val="134"/>
      </rPr>
      <t>英寸</t>
    </r>
    <phoneticPr fontId="4" type="noConversion"/>
  </si>
  <si>
    <t>合计：</t>
    <phoneticPr fontId="4" type="noConversion"/>
  </si>
  <si>
    <t>资源管理平台（专业版）</t>
    <phoneticPr fontId="4" type="noConversion"/>
  </si>
  <si>
    <t>资源管理平台（标准版）</t>
    <phoneticPr fontId="4" type="noConversion"/>
  </si>
  <si>
    <t>互动教学平台</t>
    <phoneticPr fontId="4" type="noConversion"/>
  </si>
  <si>
    <t>精品录播</t>
    <phoneticPr fontId="4" type="noConversion"/>
  </si>
  <si>
    <t>常态录播</t>
    <phoneticPr fontId="4" type="noConversion"/>
  </si>
  <si>
    <t>挂墙机柜 9U</t>
    <phoneticPr fontId="4" type="noConversion"/>
  </si>
  <si>
    <t>挂墙机柜 6U</t>
    <phoneticPr fontId="71" type="noConversion"/>
  </si>
  <si>
    <t>传输速率：10/100/1000Mbps
包转发率：10Mbps:14880pps；100Mbps:148800pps：1000Mbps:1488000pps
端口结构：非模块化
端口数量：8个
端口描述：8个10/100/1000Mbps以太网端口
网络标准：IEEE 802.3i，IEEE 802.3u，IEEE 802.3ab</t>
    <phoneticPr fontId="4" type="noConversion"/>
  </si>
  <si>
    <t>华三</t>
    <phoneticPr fontId="71" type="noConversion"/>
  </si>
  <si>
    <t>S8G-U</t>
    <phoneticPr fontId="71" type="noConversion"/>
  </si>
  <si>
    <t>150米</t>
    <phoneticPr fontId="4" type="noConversion"/>
  </si>
  <si>
    <t>75-5同轴视频线  200米</t>
    <phoneticPr fontId="4" type="noConversion"/>
  </si>
  <si>
    <t>2个</t>
    <phoneticPr fontId="4" type="noConversion"/>
  </si>
  <si>
    <t>8个</t>
    <phoneticPr fontId="4" type="noConversion"/>
  </si>
  <si>
    <t>可选择同等参数其它品牌</t>
    <phoneticPr fontId="4" type="noConversion"/>
  </si>
  <si>
    <t>8 5 7万像素 1 / 2 . 5英寸4 K 超高清C M O S传感器；
最高支持4 K分辨率3 0帧的网络H . 2 6 5 / H . 2 6 4视频
输出；
H D - S D I接口支持P O C功能，即一根同轴线缆同时
传输高清视频、电源和控制信号；
支持多速度等级的电子云台控制；
内置老师跟踪或学生定位智能视频算法，单摄像
机同时实现全景景别和跟踪特写景别拍摄；</t>
    <phoneticPr fontId="71" type="noConversion"/>
  </si>
  <si>
    <t>8 5 7万像素 1 / 2 . 5英寸4 K 超高清C M O S传感器；
最高支持4 K分辨率3 0帧的网络H . 2 6 5 / H . 2 6 4视频
输出；
H D - S D I接口支持P O C功能，即一根同轴线缆同时
传输高清视频、电源和控制信号；
支持多速度等级的电子云台控制；
内置老师跟踪或学生定位智能视频算法，单摄像
机同时实现全景景别和跟踪特写景别拍摄；</t>
    <phoneticPr fontId="71" type="noConversion"/>
  </si>
  <si>
    <t>内置板书检测智能图像算法，准确可靠；
彻底排除阴影干扰，只识别手写板书动作；
可直接用鼠标在网络视频上框选设置检测区域和屏蔽区域设置方便快捷。
板书开始、板书结束等切换码可通过参数设置界面任意自定义。</t>
    <phoneticPr fontId="71" type="noConversion"/>
  </si>
  <si>
    <t>十分短的长度设计(175mm)，适合于小型数位摄像机使用；
提供窄角度的超指向性能，給与远距离的收音效果；
由咪高峰两旁到后方均有极佳抗噪音能力；
特有的频率响应，可減低摄像机和手持杂讯；
使用幻象供电工作；
提供高灵敏度的收音效能，可確保能接收到最大的音源。而在某些情況下，為避免發生超负载输入而出现破声情況，需要在咪高峰和前置放大器之间加入电平衰減器；
咪高峰符合RoHS规格，在构造上不含有欧盟禁用的危害性物质；
咪高峰需使用11V至52V幻象供电工作；
咪高峰的XLRM卡农输出端为低阻抗平衡输出，咪高峰音频信号最終以卡农公头的2号及3号针脚输出，而1号针脚则为地线(遮罩)连接。输出相位將以正相位点平设与2号针脚上。
技术参数：
元件：固定充电背板，静电型电容式；
指向性：超窄指向性；
音频响应：90Hz~20,000Hz；
开通灵敏度：-30 dB (31.6 mV) 以 1V 于 1 Pa；
阻抗：100 欧姆；
讯噪比：74 dB, 1 kHz 於 1 Pa；
幻象供电：11~52V DC 幻象供电；
最大输入声压級：127 dB声压, 1 kHz于 1% T.H.D. ；
重量：80g；
尺寸：175.0 mm 长, 21.0 mm 直径；</t>
    <phoneticPr fontId="4" type="noConversion"/>
  </si>
  <si>
    <t>1/3英寸，214万像素HD CMOS传感器；
集成3倍光学变焦镜头支持多种控制方式，可以通过网络远程控制，RS-232、RS-485控制及本地按钮控制；
支持SDI接口和网络接口，可同时输出1080P图像
支持H.264编码，最高支持1080P30，网络延时低
网络协议 HTTP、RTSP、RTMP、ONVIF</t>
    <phoneticPr fontId="4" type="noConversion"/>
  </si>
  <si>
    <t>1/2.8" Exmor CMOS,214万像素 光学变焦20倍 数字变焦12倍 有效像素210万像素  视角水平92°，垂直50°水平转动速度0.1°~160°/秒  垂直转动速度0.1°~120°/秒 视频输出接口HD-SDI（2路）视频格式高清：1080p/60，1080p/50，1080p/30，1080p/25，1080i/60，1080i/50，720p/60，720p/50，720p/30，720p/25 电源DC12V 功耗＜20W 台式安装、壁式安装、吊杆安装
特点：智能识别单人或者多人起立和坐下动作，并相应给出单人或多人特写镜头，
无人起立时，切换到全景画面，对不同身高具有很好的适应性。</t>
    <phoneticPr fontId="4" type="noConversion"/>
  </si>
  <si>
    <t>AS-AT-A8P62</t>
    <phoneticPr fontId="71" type="noConversion"/>
  </si>
  <si>
    <t xml:space="preserve">1、 主机集支持4K编码、4K合成HDMI输出、RTSP/H.323/SIP等多种协议，最大可实现四方互动、可选配内置5GWIFI无线视频传输、可选配内置数字音频处理器等功能为一体。
2、 主机内置录制、直播、点播、导播管理、存储、无缝切换等功能必须集成在一台主机内。
3、 ★主机须采用嵌入式DSP纯硬件架构；Linux操作系统；能够7*24小时工作；
4、 主机采用铝质机箱，设备高度不高于1U；
5、 视频输入接口：≥10路物理接口。分别为高清摄像机3G/HD-SDI输入≥6路、≥2路HDMI输入接口、≥2路VGA/YPBPR/CVBS/S-VIDEO信号复用输入； 
6、 视频输出接口：≥3路高清输出，分别为≥2路HDMI输出，其中1路支持4K输出；≥1路VGA 10080P输出；
7、 音频接口：≥8路麦克风接入，自带幻象电源；≥3路立体声线路接入；≥4路线路输出其中1路3.5mm本地耳机监听接口。
8、 ★控制接口：≥8路RS232/RS485/RS422控制接口，≥2路IO，≥2路IR、≥4路USB接口，其中≥1路支持USB3.0。
9、 网络接口：≥1路RJ45 LAN接口；≥1路内置音频处理RJ45 LAN接口；
10、 ★编码：≥1路4K编码、或≥7路1080p30fps音视频编码；独立4路音频采集编码。
11、 解码：≥4路1080p30fps音视频解码；
12、 编码格式：视频支持H.265/H.264SVC/HP/MP/BP可选；音频编码格式AAC/G.711。媒体文件格式MP4。视频编码码流：56Kbps～16Mbps可调，音频采样率8-48HZ可调，音频编码码率8-320kbps可调。
13、 ★画面合成：≥1路4K画面合成，提供2/4/6/8/自定义等多种模式选择，合成分辨率需要4K/1080P设置。
14、 ★可选配音频处理器模块：支持混音编组、自动反馈抑制AFC、自动回声消除AEC、自动噪声消除ANC； 
15、 ★远程互动：支持RTSP/H.323/SIP等多协议混合远程应用模式，支持不少于四方互动模式；
16、 ★ 流媒体协议：支持TCP/UDP/RTSP/RTP/RTMP/ONVIF/H.323/SIP/TS协议
17、 存储：标配2TB硬盘,最大单盘8T硬盘，可实现≥7路码流实时存储能力，在设备网页及设备输出导播界面中具备对单个视频文件查看、下载、与删除等功能。
</t>
    <phoneticPr fontId="4" type="noConversion"/>
  </si>
  <si>
    <t>1、 面板尺寸：7寸TFT液晶显示屏；
2、 分辨率：800*480；
3、 背光类别：LED；
4、 背光亮度：300nit，支持64级亮度可调
5、 支持RS485和RS232两种控制接口；
6、 支持对录播设备的录制、暂停、停止、直播开关等操作。
7、 配合专用的编程工具可编制内容丰富简洁实用的人机交互界面。</t>
    <phoneticPr fontId="4" type="noConversion"/>
  </si>
  <si>
    <t>四通道数字功放，1U钢制机箱；
具有多种信息指示灯：电源显示灯、输入显示灯、峰值显示灯、保护回路动作显示灯；
连接端子输入（CH1-4）：XLR输入连接器。
输出功率8欧：4X100W；
输入灵敏度：+4dB*(1.23V) ；
输入阻抗：10KΩ(电子平衡式) ；
信噪比≥80dB；
输出（CH1-4）:SPEAKON输出端；
电源电压：AC110～120V、50/60Hz AC220～240V/50/60Hz；
使用环境的温度范围：0-50度；
尺寸：483X45X355mm。</t>
    <phoneticPr fontId="4" type="noConversion"/>
  </si>
  <si>
    <t>AS-AT-A8P42</t>
    <phoneticPr fontId="71" type="noConversion"/>
  </si>
  <si>
    <t xml:space="preserve">1、 ★嵌入式录播管理软件须安装于主机内，须基于B/S及本机HDMI/VGA视频输出GUI双管理操作界面架构，B/S兼容IE等浏览器。
2、 系统集视频监视，视频切换、云台控制，音频调整，直播/录制、暂停等控制，字幕、LOGO校徽、直播监视、导播，点播，系统设置等功能
3、 ★视频预览显示：不少于7路高清视频的实时预览显示，可以SDI/HDMI/远程互动混合同时输入；
4、 录制方式支持人工导播切换控制或与自动跟踪系统无缝组合，实现全自动录制； 
5、 实时显示录制信息，要求必须包括录制时长、视频分辨率、主机IP等信息；并要求能够显示硬盘容量；
6、 实现至少7路通道的实时预监功能；云台控制界面：具有6个预置位数字键，上下左右、拉近拉远调节界面；
7、 录制模式支持电影模式、电影加资源模式两种。电影模式和资源模式可同时工作。录制电影加资源模式时，资源模式在后台工作。
8、 导播方式支持手动、全自动模式模式可以任意切换；
9、 ★手动导播模式支持视频预览、直播输出监视、视频切换、音频调整、录制模式切换等功能；支持手动云台PTZ控制，老师视频和学生视频均支持多个预置位设置。
10、 资源模式界面、电影模式界面统一；在菜单里勾选需要录制资源的通道，一键开启电影+资源模式录像就能同时录制PGM和资源录像。
11、 ★软件自带不少于四点MCU，支持四方互动教学；支持SIP/H323/RTSP/RTMP等互动呼叫协议，支持呼叫端通信录管理，或实现一键多终端呼叫或挂断。
12、 ★支持一键互联网万人直播，在无需布署其它软件及平台的基础上，录播主机可实现互联网万人直播功能；
13、 软件自带点播功能，最大支持5个人同时点播主机录像。
14、 支持课程信息、字幕、片头、片尾信息等功能，支持手动发布字幕，以增强课件感染力。
15、 支持多种切换特效，擦除、淡进淡出等主流切换特效。
16、 支持远程FTP上传/下载录像，可录制结束、定时等多种上传模式。
17、 ★支持开机录制、定时录制、手动录制、校级平台系统课程表等多种录制模式。
18、 支持TS组播推流，在局域网内支持更多用户观看直播。
19、 ★具备著作权、软件产品登记证书及评测报告；
</t>
    <phoneticPr fontId="4" type="noConversion"/>
  </si>
  <si>
    <t xml:space="preserve">1、 ★嵌入式录播管理软件须安装于主机内，须基于B/S及本机HDMI/VGA视频输出GUI双管理操作界面架构，B/S兼容IE等浏览器。
2、 系统集视频监视，视频切换、云台控制，音频调整，直播/录制、暂停等控制，字幕、LOGO校徽、直播监视、导播，点播，系统设置等功能
3、 ★视频预览显示：不少于7路高清视频的实时预览显示，可以SDI/HDMI/远程互动混合同时输入；
4、 录制方式支持人工导播切换控制或与自动跟踪系统无缝组合，实现全自动录制； 
5、 实时显示录制信息，要求必须包括录制时长、视频分辨率、主机IP等信息；并要求能够显示硬盘容量；
6、 实现至少7路通道的实时预监功能；云台控制界面：具有6个预置位数字键，上下左右、拉近拉远调节界面；
7、 录制模式支持电影模式、电影加资源模式两种。电影模式和资源模式可同时工作。录制电影加资源模式时，资源模式在后台工作。
8、 导播方式支持手动、全自动模式模式可以任意切换；
9、 ★手动导播模式支持视频预览、直播输出监视、视频切换、音频调整、录制模式切换等功能；支持手动云台PTZ控制，老师视频和学生视频均支持多个预置位设置。
10、 资源模式界面、电影模式界面统一；在菜单里勾选需要录制资源的通道，一键开启电影+资源模式录像就能同时录制PGM和资源录像。
11、 ★软件自带不少于四点MCU，支持四方互动教学；支持SIP/H323/RTSP/RTMP等互动呼叫协议，支持呼叫端通信录管理，或实现一键多终端呼叫或挂断。
12、 ★支持一键互联网万人直播，在无需布署其它软件及平台的基础上，录播主机可实现互联网万人直播功能；
13、 软件自带点播功能，最大支持5个人同时点播主机录像。
14、 支持课程信息、字幕、片头、片尾信息等功能，支持手动发布字幕，以增强课件感染力。
15、 支持多种切换特效，擦除、淡进淡出等主流切换特效。
16、 支持远程FTP上传/下载录像，可录制结束、定时等多种上传模式。
17、 ★支持开机录制、定时录制、手动录制、校级平台系统课程表等多种录制模式。
18、 支持TS组播推流，在局域网内支持更多用户观看直播。
19、 ★具备著作权、软件产品登记证书及评测报告；
</t>
    <phoneticPr fontId="71" type="noConversion"/>
  </si>
  <si>
    <t xml:space="preserve">1、 主机集支持4K编码、4K合成HDMI输出、RTSP/H.323/SIP等多种协议，最大可实现四方互动、可选配内置数字音频处理器等功能为一体。
2、 主机内置录制、直播、点播、导播管理、存储、无缝切换等功能必须集成在一台主机内。
3、 主机须采用嵌入式DSP纯硬件架构；Linux操作系统；能够7*24小时工作；
4、 主机采用铝质机箱，设备高度不高于1U；
5、 视频输入接口：≥7路物理接口。分别为高清摄像机3G/HD-SDI输入≥4路、≥2路HDMI输入接口、≥2路VGA/YPBPR/CVBS/S-VIDEO信号复用输入； 
6、 视频输出接口：≥3路高清输出，分别为≥2路HDMI输出，其中1路支持4K输出；≥1路VGA 10080P输出；
7、 音频接口：≥2路麦克风接入，自带幻象电源；≥3路立体声线路接入；≥4路线路输出其中1路3.5mm本地耳机监听接口。
8、控制接口：≥5路RS232/RS485/RS422控制接口，≥2路IO，≥2路IR、≥4路USB接口，其中≥1路支持USB3.0。
9、 网络接口：≥2路RJ45 LAN接口；1路主机通信，1路音频处理器通信。 
10、 ★编码：≥1路4K编码、或≥7路1080p30fps音视频编码；独立4路音频采集编码。
11、 解码：≥4路1080p30fps音视频解码；
12、 编码格式：视频支持H.265/H.264SVC/HP/MP/BP可选；音频编码格式AAC/G.711。媒体文件格式MP4。视频编码码流：56Kbps～16Mbps可调，音频采样率8-48HZ可调，音频编码码率8-320kbps可调。
13、 ★画面合成：≥1路4K画面合成，提供2/4/6/8/自定义等多种模式选择，合成分辨率需要4K/1080P设置。
14、 ★可选配音频处理器模块：支持混音编组、自动反馈抑制AFC、自动回声消除AEC、自动噪声消除ANC； 
15、 ★远程互动：支持RTSP/H.323/SIP等多协议混合远程应用模式，支持不少于四方互动模式；
16、 ★ 流媒体协议：支持TCP/UDP/RTSP/RTP/RTMP/ONVIF/H.323/SIP/TS协议
17、 存储：标配1TB硬盘,最大单盘8T硬盘，可实现≥7路码流实时存储能力，在设备网页及设备输出导播界面中具备对单个视频文件查看、下载、与删除等功能。
</t>
    <phoneticPr fontId="71" type="noConversion"/>
  </si>
  <si>
    <t>30批量单价</t>
    <phoneticPr fontId="4" type="noConversion"/>
  </si>
  <si>
    <r>
      <rPr>
        <sz val="12"/>
        <rFont val="宋体"/>
        <family val="3"/>
        <charset val="134"/>
      </rPr>
      <t xml:space="preserve">说明：
</t>
    </r>
    <r>
      <rPr>
        <sz val="12"/>
        <rFont val="Times New Roman"/>
        <family val="1"/>
      </rPr>
      <t xml:space="preserve">        </t>
    </r>
    <r>
      <rPr>
        <sz val="12"/>
        <rFont val="宋体"/>
        <family val="3"/>
        <charset val="134"/>
      </rPr>
      <t xml:space="preserve">内置音频处理器，实现互动回声消除。
</t>
    </r>
    <r>
      <rPr>
        <sz val="12"/>
        <rFont val="Times New Roman"/>
        <family val="1"/>
      </rPr>
      <t xml:space="preserve">        </t>
    </r>
    <r>
      <rPr>
        <sz val="12"/>
        <rFont val="宋体"/>
        <family val="3"/>
        <charset val="134"/>
      </rPr>
      <t>配置音频处理器，增加</t>
    </r>
    <r>
      <rPr>
        <sz val="12"/>
        <rFont val="Times New Roman"/>
        <family val="1"/>
      </rPr>
      <t>1200</t>
    </r>
    <r>
      <rPr>
        <sz val="12"/>
        <rFont val="宋体"/>
        <family val="3"/>
        <charset val="134"/>
      </rPr>
      <t>元</t>
    </r>
    <phoneticPr fontId="4" type="noConversion"/>
  </si>
  <si>
    <t>1.1U 电力输入：AC220V/50Hz；3x4mm 4.5米三芯RVV线缆，16A国标带接地大插头；
2.每路16A欧姆龙继电器；
3.8路时序控制输出单相三线10A万能插座;
4.最大总输出：50A，每路最大输出：30A/60s or 10Arms;时序间隔：1sec，每路延时可调（10分钟）;
5.中控RS232串口，最大可支持255台同时使用,可2台级联；
6.外部电平(5V-24V)控制接口、外部开关控制；
7.可设置三种情景模式（如：会议1、会议2、娱乐等）；
8.每路独立按键（可锁定），密码开机；
9.可通过按键组合设置每路延时3秒、5秒、10秒、30秒、1分钟、3分钟、10分钟；
10.数码LED电压指示，具备超压和欠压警示功能，当电压高于245V或者低于195V时闪亮警示；
11.尺寸（宽×深×高）:482x180x44mm；
12.净重：3.7kg。</t>
    <phoneticPr fontId="4" type="noConversion"/>
  </si>
  <si>
    <t>1.1U 电力输入：AC220V/50Hz；3x4mm 4.5米三芯RVV线缆，16A国标带接地大插头；
2.每路16A欧姆龙继电器；
3.8路时序控制输出单相三线10A万能插座;
4.最大总输出：50A，每路最大输出：30A/60s or 10Arms;时序间隔：1sec，每路延时可调（10分钟）;
5.中控RS232串口，最大可支持255台同时使用,可2台级联；
6.外部电平(5V-24V)控制接口、外部开关控制；
7.可设置三种情景模式（如：会议1、会议2、娱乐等）；
8.每路独立按键（可锁定），密码开机；
9.可通过按键组合设置每路延时3秒、5秒、10秒、30秒、1分钟、3分钟、10分钟；
10.数码LED电压指示，具备超压和欠压警示功能，当电压高于245V或者低于195V时闪亮警示；
11.尺寸（宽×深×高）:482x180x44mm；
12.净重：3.7kg。</t>
    <phoneticPr fontId="4" type="noConversion"/>
  </si>
  <si>
    <t>1.1U 电力输入：AC220V/50Hz；3x4mm 4.5米三芯RVV线缆，16A国标带接地大插头；
2.每路16A欧姆龙继电器；
3.8路时序控制输出单相三线10A万能插座;
4.最大总输出：50A，每路最大输出：30A/60s or 10Arms;时序间隔：1sec，每路延时可调（10分钟）;
5.中控RS232串口，最大可支持255台同时使用,可2台级联；
6.外部电平(5V-24V)控制接口、外部开关控制；
7.可设置三种情景模式（如：会议1、会议2、娱乐等）；
8.每路独立按键（可锁定），密码开机；
9.可通过按键组合设置每路延时3秒、5秒、10秒、30秒、1分钟、3分钟、10分钟；
10.数码LED电压指示，具备超压和欠压警示功能，当电压高于245V或者低于195V时闪亮警示；
11.尺寸（宽×深×高）:482x180x44mm；
12.净重：3.7kg。</t>
    <phoneticPr fontId="4" type="noConversion"/>
  </si>
  <si>
    <t>根据项目情况选择配置或单元数配置
含软件+服务器
软件，硬件可拆分采购</t>
    <phoneticPr fontId="4" type="noConversion"/>
  </si>
  <si>
    <r>
      <t>VGA/HDMI</t>
    </r>
    <r>
      <rPr>
        <sz val="10"/>
        <rFont val="宋体"/>
        <family val="3"/>
        <charset val="134"/>
      </rPr>
      <t>分配器</t>
    </r>
    <phoneticPr fontId="4" type="noConversion"/>
  </si>
  <si>
    <t>米</t>
    <phoneticPr fontId="4" type="noConversion"/>
  </si>
  <si>
    <t>用于5路高清摄像机SDI信号-主机的传输连接线</t>
    <phoneticPr fontId="4" type="noConversion"/>
  </si>
  <si>
    <t>米</t>
    <phoneticPr fontId="4" type="noConversion"/>
  </si>
  <si>
    <t>用于摄像机等设备的电源延长供电</t>
    <phoneticPr fontId="4" type="noConversion"/>
  </si>
  <si>
    <t>250米</t>
    <phoneticPr fontId="4" type="noConversion"/>
  </si>
  <si>
    <t>120米</t>
    <phoneticPr fontId="4" type="noConversion"/>
  </si>
  <si>
    <t>用于吊安MIC到录播主机；无线麦克风到录播主机；录播主机至功放；教师电脑至主机等音频信号连接</t>
    <phoneticPr fontId="4" type="noConversion"/>
  </si>
  <si>
    <t>用于吊安MIC</t>
    <phoneticPr fontId="4" type="noConversion"/>
  </si>
  <si>
    <t>录播、摄像机、电脑等设备的网络接入</t>
    <phoneticPr fontId="4" type="noConversion"/>
  </si>
  <si>
    <t>用于RS232/RS485控制线；录播、摄像机、电脑等设备的网络接入</t>
    <phoneticPr fontId="4" type="noConversion"/>
  </si>
  <si>
    <t>10个</t>
    <phoneticPr fontId="4" type="noConversion"/>
  </si>
  <si>
    <t>用于教育电脑、教学一体机连接录播主机音频线的头制作</t>
    <phoneticPr fontId="4" type="noConversion"/>
  </si>
  <si>
    <t>2个</t>
    <phoneticPr fontId="4" type="noConversion"/>
  </si>
  <si>
    <t>用于无线麦克风连接录播主机音频线的头制作</t>
    <phoneticPr fontId="4" type="noConversion"/>
  </si>
  <si>
    <r>
      <t>VGA/HDMI</t>
    </r>
    <r>
      <rPr>
        <sz val="10"/>
        <rFont val="宋体"/>
        <family val="3"/>
        <charset val="134"/>
      </rPr>
      <t>线</t>
    </r>
    <r>
      <rPr>
        <sz val="10"/>
        <rFont val="Arial"/>
        <family val="2"/>
      </rPr>
      <t>(</t>
    </r>
    <r>
      <rPr>
        <sz val="10"/>
        <rFont val="宋体"/>
        <family val="3"/>
        <charset val="134"/>
      </rPr>
      <t>含接头</t>
    </r>
    <r>
      <rPr>
        <sz val="10"/>
        <rFont val="Arial"/>
        <family val="2"/>
      </rPr>
      <t>)</t>
    </r>
    <phoneticPr fontId="4" type="noConversion"/>
  </si>
  <si>
    <t>用于教师电脑、录播主机、教学一体机等设备的VGA/HDMI信号连接</t>
    <phoneticPr fontId="4" type="noConversion"/>
  </si>
  <si>
    <t>2根15米，2根5米</t>
    <phoneticPr fontId="4" type="noConversion"/>
  </si>
  <si>
    <t>VGA与HDMI实际选择</t>
    <phoneticPr fontId="4" type="noConversion"/>
  </si>
  <si>
    <r>
      <t>SDI BNC</t>
    </r>
    <r>
      <rPr>
        <sz val="10"/>
        <rFont val="宋体"/>
        <family val="3"/>
        <charset val="134"/>
      </rPr>
      <t>接头</t>
    </r>
    <phoneticPr fontId="4" type="noConversion"/>
  </si>
  <si>
    <t>用于摄像机至录播主机SDI线的头制作,75-5规格</t>
    <phoneticPr fontId="4" type="noConversion"/>
  </si>
  <si>
    <t>无线移动话筒</t>
  </si>
  <si>
    <t>AS-YK8085</t>
    <phoneticPr fontId="4" type="noConversion"/>
  </si>
  <si>
    <t>可调信道数：1600（分8个频段，每个频段200信道）；612.25~867MHz；
振荡方式：锁相环PLL；
频率合成率稳定性：±10ppm；
接收方式：超外差二次变频；
接收灵敏度：-95~-71dBm；
音频频响：40~1800Hz；
失真度：≤0.5%；
信噪比：≥110dB；
音频输出：800mv（4路φ6.3独立输出；1路φ6.3混合输出，1路卡侬座平衡混合输出）；
电源规格：DC12V；
消耗功率：≤7W。
发射器参数
频率范围：612.25~867MHz，可以根据需要更改频段；
可调信道数：1600（可配置8个频段，每个频段200信道）；
振荡方式：锁相环PLL；
频率合成频率稳定性：±10ppm；
调制方式：FM调频；
射频功率：10~30MW；
音频频响：40~1800Hz；
失真度：≤0.5%；
电池规格：2x1.5V AA ；
续用时间：8~20小时。</t>
    <phoneticPr fontId="4" type="noConversion"/>
  </si>
  <si>
    <r>
      <t>1.</t>
    </r>
    <r>
      <rPr>
        <sz val="12"/>
        <rFont val="宋体"/>
        <family val="3"/>
        <charset val="134"/>
      </rPr>
      <t xml:space="preserve">根据项目选择配置
</t>
    </r>
    <r>
      <rPr>
        <sz val="12"/>
        <rFont val="Times New Roman"/>
        <family val="1"/>
      </rPr>
      <t>2.</t>
    </r>
    <r>
      <rPr>
        <sz val="12"/>
        <rFont val="宋体"/>
        <family val="3"/>
        <charset val="134"/>
      </rPr>
      <t>根据安装配置手持或挂耳式</t>
    </r>
    <phoneticPr fontId="4" type="noConversion"/>
  </si>
  <si>
    <t>鸿合</t>
    <phoneticPr fontId="4" type="noConversion"/>
  </si>
  <si>
    <t>推荐品牌</t>
    <phoneticPr fontId="4" type="noConversion"/>
  </si>
  <si>
    <t>1根15米，1根5米</t>
    <phoneticPr fontId="4" type="noConversion"/>
  </si>
  <si>
    <t>用于吊安MIC到录播主机；录播主机至功放；教师电脑至主机等音频信号连接</t>
    <phoneticPr fontId="4" type="noConversion"/>
  </si>
  <si>
    <t>180米</t>
    <phoneticPr fontId="4" type="noConversion"/>
  </si>
  <si>
    <t>60米</t>
    <phoneticPr fontId="4" type="noConversion"/>
  </si>
  <si>
    <t>2个</t>
    <phoneticPr fontId="4" type="noConversion"/>
  </si>
  <si>
    <t>4个</t>
    <phoneticPr fontId="4" type="noConversion"/>
  </si>
  <si>
    <t>说明：
根据方案选择配置否，建议配置。</t>
    <phoneticPr fontId="4" type="noConversion"/>
  </si>
</sst>
</file>

<file path=xl/styles.xml><?xml version="1.0" encoding="utf-8"?>
<styleSheet xmlns="http://schemas.openxmlformats.org/spreadsheetml/2006/main">
  <numFmts count="28">
    <numFmt numFmtId="41" formatCode="_ * #,##0_ ;_ * \-#,##0_ ;_ * &quot;-&quot;_ ;_ @_ "/>
    <numFmt numFmtId="44" formatCode="_ &quot;¥&quot;* #,##0.00_ ;_ &quot;¥&quot;* \-#,##0.00_ ;_ &quot;¥&quot;* &quot;-&quot;??_ ;_ @_ "/>
    <numFmt numFmtId="43" formatCode="_ * #,##0.00_ ;_ * \-#,##0.00_ ;_ * &quot;-&quot;??_ ;_ @_ "/>
    <numFmt numFmtId="176" formatCode="_(* #,##0.00_);_(* \(#,##0.00\);_(* &quot;-&quot;??_);_(@_)"/>
    <numFmt numFmtId="177" formatCode="#,##0_);[Red]\(#,##0\)"/>
    <numFmt numFmtId="178" formatCode="0.00_);[Red]\(0.00\)"/>
    <numFmt numFmtId="179" formatCode="_-* #,##0.00_-;\-* #,##0.00_-;_-* &quot;-&quot;??_-;_-@_-"/>
    <numFmt numFmtId="180" formatCode="&quot;$&quot;#,##0.00_);[Red]\(&quot;$&quot;#,##0.00\)"/>
    <numFmt numFmtId="181" formatCode="0.0%"/>
    <numFmt numFmtId="182" formatCode="&quot;$&quot;#,##0"/>
    <numFmt numFmtId="183" formatCode="&quot;$&quot;#,##0.00_);\(&quot;$&quot;#,##0.00\)"/>
    <numFmt numFmtId="184" formatCode="&quot;$&quot;#,##0;[Red]\-&quot;$&quot;#,##0"/>
    <numFmt numFmtId="185" formatCode="&quot;$&quot;#,##0_);\(&quot;$&quot;#,##0\)"/>
    <numFmt numFmtId="186" formatCode="&quot;\&quot;#,##0.00;[Red]&quot;\&quot;\-#,##0.00"/>
    <numFmt numFmtId="187" formatCode="_-* #,##0.00\ [$€-1]_-;\-* #,##0.00\ [$€-1]_-;_-* &quot;-&quot;??\ [$€-1]_-"/>
    <numFmt numFmtId="188" formatCode="#,##0.0_);\(#,##0.0\)"/>
    <numFmt numFmtId="189" formatCode="_(* #,##0_);_(* \(#,##0\);_(* &quot;-&quot;_);_(@_)"/>
    <numFmt numFmtId="190" formatCode="&quot;$&quot;#,##0_);[Red]\(&quot;$&quot;#,##0\)"/>
    <numFmt numFmtId="191" formatCode="_ &quot;\&quot;* #,##0.00_ ;_ &quot;\&quot;* \-#,##0.00_ ;_ &quot;\&quot;* &quot;-&quot;??_ ;_ @_ "/>
    <numFmt numFmtId="192" formatCode="0.00_)"/>
    <numFmt numFmtId="193" formatCode="&quot;$&quot;#,##0.0_);\(&quot;$&quot;#,##0.0\)"/>
    <numFmt numFmtId="194" formatCode="_(&quot;$&quot;* #,##0.00_);_(&quot;$&quot;* \(#,##0.00\);_(&quot;$&quot;* &quot;-&quot;??_);_(@_)"/>
    <numFmt numFmtId="195" formatCode="_(&quot;$&quot;* #,##0_);_(&quot;$&quot;* \(#,##0\);_(&quot;$&quot;* &quot;-&quot;_);_(@_)"/>
    <numFmt numFmtId="196" formatCode="_-* #,##0_-;\-* #,##0_-;_-* &quot;-&quot;_-;_-@_-"/>
    <numFmt numFmtId="197" formatCode="&quot;¥&quot;#,##0_);[Red]\(&quot;¥&quot;#,##0\)"/>
    <numFmt numFmtId="198" formatCode="#,##0_ "/>
    <numFmt numFmtId="199" formatCode="\¥#,##0_);[Red]\(\¥#,##0\)"/>
    <numFmt numFmtId="200" formatCode="_ * #,##0_ ;_ * \-#,##0_ ;_ * &quot;-&quot;??_ ;_ @_ "/>
  </numFmts>
  <fonts count="85">
    <font>
      <sz val="10"/>
      <name val="Arial"/>
      <family val="2"/>
    </font>
    <font>
      <sz val="11"/>
      <color theme="1"/>
      <name val="宋体"/>
      <family val="2"/>
      <charset val="134"/>
      <scheme val="minor"/>
    </font>
    <font>
      <sz val="11"/>
      <color theme="1"/>
      <name val="宋体"/>
      <family val="2"/>
      <charset val="134"/>
      <scheme val="minor"/>
    </font>
    <font>
      <sz val="10"/>
      <name val="Arial"/>
      <family val="2"/>
    </font>
    <font>
      <sz val="9"/>
      <name val="宋体"/>
      <family val="3"/>
      <charset val="134"/>
    </font>
    <font>
      <sz val="10"/>
      <name val="Arial"/>
      <family val="2"/>
    </font>
    <font>
      <sz val="12"/>
      <name val="宋体"/>
      <family val="3"/>
      <charset val="134"/>
    </font>
    <font>
      <sz val="11"/>
      <color indexed="8"/>
      <name val="宋体"/>
      <family val="3"/>
      <charset val="134"/>
    </font>
    <font>
      <sz val="12"/>
      <name val="Times New Roman"/>
      <family val="1"/>
    </font>
    <font>
      <b/>
      <sz val="10"/>
      <name val="Arial"/>
      <family val="2"/>
    </font>
    <font>
      <sz val="10"/>
      <name val="Helv"/>
      <family val="2"/>
    </font>
    <font>
      <sz val="10"/>
      <name val="Geneva"/>
      <family val="2"/>
    </font>
    <font>
      <sz val="13"/>
      <name val="Tms Rmn"/>
      <family val="1"/>
    </font>
    <font>
      <sz val="12"/>
      <name val="??ì?"/>
      <family val="1"/>
    </font>
    <font>
      <sz val="12"/>
      <color indexed="9"/>
      <name val="宋体"/>
      <family val="3"/>
      <charset val="134"/>
    </font>
    <font>
      <sz val="12"/>
      <color indexed="8"/>
      <name val="宋体"/>
      <family val="3"/>
      <charset val="134"/>
    </font>
    <font>
      <sz val="8"/>
      <name val="Times New Roman"/>
      <family val="1"/>
    </font>
    <font>
      <sz val="12"/>
      <color indexed="16"/>
      <name val="宋体"/>
      <family val="3"/>
      <charset val="134"/>
    </font>
    <font>
      <sz val="12"/>
      <name val="Tms Rmn"/>
      <family val="1"/>
    </font>
    <font>
      <b/>
      <sz val="12"/>
      <color indexed="53"/>
      <name val="宋体"/>
      <family val="3"/>
      <charset val="134"/>
    </font>
    <font>
      <b/>
      <sz val="10"/>
      <name val="Helv"/>
      <family val="2"/>
    </font>
    <font>
      <b/>
      <sz val="12"/>
      <color indexed="9"/>
      <name val="宋体"/>
      <family val="3"/>
      <charset val="134"/>
    </font>
    <font>
      <b/>
      <sz val="13"/>
      <name val="Tms Rmn"/>
      <family val="1"/>
    </font>
    <font>
      <b/>
      <sz val="8"/>
      <name val="Arial"/>
      <family val="2"/>
    </font>
    <font>
      <sz val="10"/>
      <name val="MS Sans Serif"/>
      <family val="2"/>
    </font>
    <font>
      <sz val="10"/>
      <name val="MS Serif"/>
      <family val="1"/>
    </font>
    <font>
      <b/>
      <sz val="12"/>
      <color indexed="8"/>
      <name val="宋体"/>
      <family val="3"/>
      <charset val="134"/>
    </font>
    <font>
      <sz val="10"/>
      <color indexed="16"/>
      <name val="MS Serif"/>
      <family val="1"/>
    </font>
    <font>
      <sz val="10"/>
      <name val="Comic Sans MS"/>
      <family val="4"/>
    </font>
    <font>
      <sz val="12"/>
      <color indexed="17"/>
      <name val="宋体"/>
      <family val="3"/>
      <charset val="134"/>
    </font>
    <font>
      <sz val="8"/>
      <name val="Arial"/>
      <family val="2"/>
    </font>
    <font>
      <b/>
      <sz val="12"/>
      <name val="Helv"/>
      <family val="2"/>
    </font>
    <font>
      <b/>
      <sz val="12"/>
      <name val="Arial"/>
      <family val="2"/>
    </font>
    <font>
      <b/>
      <sz val="15"/>
      <color indexed="62"/>
      <name val="宋体"/>
      <family val="3"/>
      <charset val="134"/>
    </font>
    <font>
      <b/>
      <sz val="13"/>
      <color indexed="62"/>
      <name val="宋体"/>
      <family val="3"/>
      <charset val="134"/>
    </font>
    <font>
      <b/>
      <sz val="11"/>
      <color indexed="62"/>
      <name val="宋体"/>
      <family val="3"/>
      <charset val="134"/>
    </font>
    <font>
      <b/>
      <sz val="8"/>
      <name val="MS Sans Serif"/>
      <family val="2"/>
    </font>
    <font>
      <sz val="12"/>
      <color indexed="62"/>
      <name val="宋体"/>
      <family val="3"/>
      <charset val="134"/>
    </font>
    <font>
      <sz val="12"/>
      <name val="Helv"/>
      <family val="2"/>
    </font>
    <font>
      <sz val="12"/>
      <color indexed="53"/>
      <name val="宋体"/>
      <family val="3"/>
      <charset val="134"/>
    </font>
    <font>
      <sz val="12"/>
      <color indexed="9"/>
      <name val="Helv"/>
      <family val="2"/>
    </font>
    <font>
      <b/>
      <sz val="11"/>
      <name val="Helv"/>
      <family val="2"/>
    </font>
    <font>
      <sz val="12"/>
      <color indexed="60"/>
      <name val="宋体"/>
      <family val="3"/>
      <charset val="134"/>
    </font>
    <font>
      <sz val="10"/>
      <name val="Times New Roman"/>
      <family val="1"/>
    </font>
    <font>
      <sz val="7"/>
      <name val="Small Fonts"/>
      <family val="2"/>
    </font>
    <font>
      <b/>
      <i/>
      <sz val="16"/>
      <name val="Helv"/>
      <family val="2"/>
    </font>
    <font>
      <b/>
      <sz val="12"/>
      <color indexed="63"/>
      <name val="宋体"/>
      <family val="3"/>
      <charset val="134"/>
    </font>
    <font>
      <b/>
      <sz val="10"/>
      <name val="MS Sans Serif"/>
      <family val="2"/>
    </font>
    <font>
      <sz val="8"/>
      <name val="Wingdings"/>
      <charset val="2"/>
    </font>
    <font>
      <b/>
      <sz val="18"/>
      <color indexed="62"/>
      <name val="宋体"/>
      <family val="3"/>
      <charset val="134"/>
    </font>
    <font>
      <sz val="8"/>
      <name val="MS Sans Serif"/>
      <family val="2"/>
    </font>
    <font>
      <b/>
      <sz val="10"/>
      <name val="Tms Rmn"/>
      <family val="1"/>
    </font>
    <font>
      <sz val="9"/>
      <name val="Arial"/>
      <family val="2"/>
    </font>
    <font>
      <sz val="10"/>
      <color indexed="8"/>
      <name val="MS Sans Serif"/>
      <family val="2"/>
    </font>
    <font>
      <b/>
      <sz val="8"/>
      <color indexed="8"/>
      <name val="Helv"/>
      <family val="2"/>
    </font>
    <font>
      <sz val="12"/>
      <color indexed="10"/>
      <name val="宋体"/>
      <family val="3"/>
      <charset val="134"/>
    </font>
    <font>
      <sz val="11"/>
      <name val="ＭＳ Ｐゴシック"/>
      <family val="2"/>
    </font>
    <font>
      <sz val="11"/>
      <color indexed="20"/>
      <name val="宋体"/>
      <family val="3"/>
      <charset val="134"/>
    </font>
    <font>
      <b/>
      <sz val="9"/>
      <name val="Arial"/>
      <family val="2"/>
    </font>
    <font>
      <sz val="11"/>
      <color indexed="17"/>
      <name val="宋体"/>
      <family val="3"/>
      <charset val="134"/>
    </font>
    <font>
      <sz val="20"/>
      <color indexed="8"/>
      <name val="Times New Roman"/>
      <family val="1"/>
    </font>
    <font>
      <sz val="20"/>
      <color indexed="8"/>
      <name val="宋体"/>
      <family val="3"/>
      <charset val="134"/>
    </font>
    <font>
      <sz val="10"/>
      <name val="宋体"/>
      <family val="3"/>
      <charset val="134"/>
    </font>
    <font>
      <sz val="10"/>
      <color indexed="8"/>
      <name val="宋体"/>
      <family val="3"/>
      <charset val="134"/>
    </font>
    <font>
      <sz val="10"/>
      <color indexed="8"/>
      <name val="Times New Roman"/>
      <family val="1"/>
    </font>
    <font>
      <sz val="11"/>
      <color theme="1"/>
      <name val="宋体"/>
      <family val="3"/>
      <charset val="134"/>
      <scheme val="minor"/>
    </font>
    <font>
      <sz val="8"/>
      <name val="宋体"/>
      <family val="3"/>
      <charset val="134"/>
      <scheme val="minor"/>
    </font>
    <font>
      <sz val="10"/>
      <name val="宋体"/>
      <family val="3"/>
      <charset val="134"/>
      <scheme val="minor"/>
    </font>
    <font>
      <i/>
      <sz val="10"/>
      <name val="宋体"/>
      <family val="3"/>
      <charset val="134"/>
      <scheme val="minor"/>
    </font>
    <font>
      <sz val="10"/>
      <color theme="1"/>
      <name val="Times New Roman"/>
      <family val="1"/>
    </font>
    <font>
      <b/>
      <sz val="11"/>
      <color rgb="FFFA7D00"/>
      <name val="宋体"/>
      <family val="2"/>
      <charset val="134"/>
      <scheme val="minor"/>
    </font>
    <font>
      <sz val="9"/>
      <name val="宋体"/>
      <family val="2"/>
      <charset val="134"/>
      <scheme val="minor"/>
    </font>
    <font>
      <sz val="10"/>
      <color indexed="0"/>
      <name val="宋体"/>
      <family val="3"/>
      <charset val="134"/>
    </font>
    <font>
      <sz val="9"/>
      <name val="Times New Roman"/>
      <family val="1"/>
    </font>
    <font>
      <sz val="12"/>
      <color theme="1"/>
      <name val="宋体"/>
      <family val="3"/>
      <charset val="134"/>
    </font>
    <font>
      <sz val="10"/>
      <name val="微软雅黑"/>
      <family val="2"/>
      <charset val="134"/>
    </font>
    <font>
      <b/>
      <sz val="10"/>
      <name val="微软雅黑"/>
      <family val="2"/>
      <charset val="134"/>
    </font>
    <font>
      <sz val="14"/>
      <color indexed="8"/>
      <name val="宋体"/>
      <family val="3"/>
      <charset val="134"/>
    </font>
    <font>
      <sz val="10"/>
      <color indexed="0"/>
      <name val="Arial"/>
      <family val="2"/>
    </font>
    <font>
      <sz val="11"/>
      <color theme="0"/>
      <name val="宋体"/>
      <family val="3"/>
      <charset val="134"/>
      <scheme val="minor"/>
    </font>
    <font>
      <b/>
      <sz val="11"/>
      <color rgb="FFFA7D00"/>
      <name val="宋体"/>
      <family val="3"/>
      <charset val="134"/>
      <scheme val="minor"/>
    </font>
    <font>
      <sz val="10"/>
      <color rgb="FFFF0000"/>
      <name val="Times New Roman"/>
      <family val="1"/>
    </font>
    <font>
      <sz val="10"/>
      <color rgb="FFFF0000"/>
      <name val="宋体"/>
      <family val="3"/>
      <charset val="134"/>
    </font>
    <font>
      <sz val="11"/>
      <color theme="1"/>
      <name val="微软雅黑"/>
      <family val="2"/>
      <charset val="134"/>
    </font>
    <font>
      <b/>
      <sz val="11"/>
      <color theme="1"/>
      <name val="微软雅黑"/>
      <family val="2"/>
      <charset val="134"/>
    </font>
  </fonts>
  <fills count="37">
    <fill>
      <patternFill patternType="none"/>
    </fill>
    <fill>
      <patternFill patternType="gray125"/>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43"/>
        <bgColor indexed="43"/>
      </patternFill>
    </fill>
    <fill>
      <patternFill patternType="mediumGray">
        <fgColor indexed="22"/>
      </patternFill>
    </fill>
    <fill>
      <patternFill patternType="darkVertical"/>
    </fill>
    <fill>
      <patternFill patternType="gray0625"/>
    </fill>
    <fill>
      <patternFill patternType="solid">
        <fgColor indexed="45"/>
      </patternFill>
    </fill>
    <fill>
      <patternFill patternType="solid">
        <fgColor indexed="42"/>
      </patternFill>
    </fill>
    <fill>
      <patternFill patternType="solid">
        <fgColor rgb="FFFFFF00"/>
        <bgColor indexed="64"/>
      </patternFill>
    </fill>
    <fill>
      <patternFill patternType="solid">
        <fgColor rgb="FFF2F2F2"/>
      </patternFill>
    </fill>
    <fill>
      <patternFill patternType="solid">
        <fgColor theme="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4" tint="0.39997558519241921"/>
        <bgColor indexed="64"/>
      </patternFill>
    </fill>
    <fill>
      <patternFill patternType="solid">
        <fgColor rgb="FFFFC000"/>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right/>
      <top style="thin">
        <color indexed="54"/>
      </top>
      <bottom style="double">
        <color indexed="5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rgb="FF7F7F7F"/>
      </left>
      <right style="thin">
        <color rgb="FF7F7F7F"/>
      </right>
      <top/>
      <bottom style="thin">
        <color rgb="FF7F7F7F"/>
      </bottom>
      <diagonal/>
    </border>
  </borders>
  <cellStyleXfs count="233">
    <xf numFmtId="0" fontId="0" fillId="0" borderId="0"/>
    <xf numFmtId="179" fontId="3" fillId="0" borderId="0" applyFont="0" applyFill="0" applyBorder="0" applyAlignment="0" applyProtection="0"/>
    <xf numFmtId="0" fontId="8" fillId="0" borderId="0"/>
    <xf numFmtId="0" fontId="10" fillId="0" borderId="0"/>
    <xf numFmtId="0" fontId="8" fillId="0" borderId="0"/>
    <xf numFmtId="0" fontId="8" fillId="0" borderId="0"/>
    <xf numFmtId="0" fontId="10" fillId="0" borderId="0"/>
    <xf numFmtId="0" fontId="8" fillId="0" borderId="0"/>
    <xf numFmtId="0" fontId="10" fillId="0" borderId="0"/>
    <xf numFmtId="0" fontId="8" fillId="0" borderId="0"/>
    <xf numFmtId="0" fontId="10" fillId="0" borderId="0"/>
    <xf numFmtId="0" fontId="10" fillId="0" borderId="0"/>
    <xf numFmtId="0" fontId="8" fillId="0" borderId="0"/>
    <xf numFmtId="0" fontId="8" fillId="0" borderId="0"/>
    <xf numFmtId="0" fontId="11" fillId="0" borderId="0"/>
    <xf numFmtId="0" fontId="10" fillId="0" borderId="0"/>
    <xf numFmtId="0" fontId="10" fillId="0" borderId="0"/>
    <xf numFmtId="0" fontId="8" fillId="0" borderId="0"/>
    <xf numFmtId="0" fontId="10" fillId="0" borderId="0"/>
    <xf numFmtId="0" fontId="8" fillId="0" borderId="0"/>
    <xf numFmtId="0" fontId="8" fillId="0" borderId="0"/>
    <xf numFmtId="0" fontId="8" fillId="0" borderId="0"/>
    <xf numFmtId="0" fontId="8" fillId="0" borderId="0"/>
    <xf numFmtId="0" fontId="10" fillId="0" borderId="0"/>
    <xf numFmtId="0" fontId="8" fillId="0" borderId="0"/>
    <xf numFmtId="0" fontId="10" fillId="0" borderId="0"/>
    <xf numFmtId="0" fontId="10" fillId="0" borderId="0"/>
    <xf numFmtId="0" fontId="8" fillId="0" borderId="0"/>
    <xf numFmtId="0" fontId="8" fillId="0" borderId="0"/>
    <xf numFmtId="0" fontId="10" fillId="0" borderId="0"/>
    <xf numFmtId="0" fontId="8" fillId="0" borderId="0"/>
    <xf numFmtId="0" fontId="10" fillId="0" borderId="0"/>
    <xf numFmtId="0" fontId="3" fillId="0" borderId="0"/>
    <xf numFmtId="0" fontId="8" fillId="0" borderId="0"/>
    <xf numFmtId="0" fontId="8" fillId="0" borderId="0"/>
    <xf numFmtId="0" fontId="8" fillId="0" borderId="0"/>
    <xf numFmtId="0" fontId="10" fillId="0" borderId="0"/>
    <xf numFmtId="0" fontId="8" fillId="0" borderId="0"/>
    <xf numFmtId="0" fontId="10" fillId="0" borderId="0"/>
    <xf numFmtId="0" fontId="10" fillId="0" borderId="0"/>
    <xf numFmtId="0" fontId="8" fillId="0" borderId="0"/>
    <xf numFmtId="0" fontId="8" fillId="0" borderId="0"/>
    <xf numFmtId="0" fontId="11" fillId="0" borderId="0"/>
    <xf numFmtId="0" fontId="10" fillId="0" borderId="0"/>
    <xf numFmtId="0" fontId="10" fillId="0" borderId="0"/>
    <xf numFmtId="0" fontId="8" fillId="0" borderId="0"/>
    <xf numFmtId="0" fontId="10" fillId="0" borderId="0"/>
    <xf numFmtId="0" fontId="8" fillId="0" borderId="0"/>
    <xf numFmtId="0" fontId="8" fillId="0" borderId="0"/>
    <xf numFmtId="0" fontId="8" fillId="0" borderId="0"/>
    <xf numFmtId="0" fontId="8" fillId="0" borderId="0"/>
    <xf numFmtId="0" fontId="8" fillId="0" borderId="0"/>
    <xf numFmtId="180" fontId="6" fillId="0" borderId="0" applyFont="0" applyFill="0" applyBorder="0" applyAlignment="0" applyProtection="0"/>
    <xf numFmtId="0" fontId="8" fillId="0" borderId="0"/>
    <xf numFmtId="0" fontId="6" fillId="0" borderId="0"/>
    <xf numFmtId="0" fontId="8" fillId="0" borderId="0"/>
    <xf numFmtId="181" fontId="12" fillId="0" borderId="0" applyFont="0" applyFill="0" applyBorder="0" applyAlignment="0" applyProtection="0"/>
    <xf numFmtId="10" fontId="12" fillId="0" borderId="0" applyFont="0" applyFill="0" applyBorder="0" applyAlignment="0" applyProtection="0"/>
    <xf numFmtId="0" fontId="13" fillId="0" borderId="0"/>
    <xf numFmtId="0" fontId="10" fillId="0" borderId="0">
      <protection locked="0"/>
    </xf>
    <xf numFmtId="0" fontId="14" fillId="2"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4" fillId="7" borderId="0" applyNumberFormat="0" applyBorder="0" applyAlignment="0" applyProtection="0"/>
    <xf numFmtId="0" fontId="14" fillId="2" borderId="0" applyNumberFormat="0" applyBorder="0" applyAlignment="0" applyProtection="0"/>
    <xf numFmtId="0" fontId="15" fillId="3" borderId="0" applyNumberFormat="0" applyBorder="0" applyAlignment="0" applyProtection="0"/>
    <xf numFmtId="0" fontId="15" fillId="7" borderId="0" applyNumberFormat="0" applyBorder="0" applyAlignment="0" applyProtection="0"/>
    <xf numFmtId="0" fontId="14" fillId="7" borderId="0" applyNumberFormat="0" applyBorder="0" applyAlignment="0" applyProtection="0"/>
    <xf numFmtId="0" fontId="14" fillId="10" borderId="0" applyNumberFormat="0" applyBorder="0" applyAlignment="0" applyProtection="0"/>
    <xf numFmtId="0" fontId="15" fillId="11" borderId="0" applyNumberFormat="0" applyBorder="0" applyAlignment="0" applyProtection="0"/>
    <xf numFmtId="0" fontId="15" fillId="3" borderId="0" applyNumberFormat="0" applyBorder="0" applyAlignment="0" applyProtection="0"/>
    <xf numFmtId="0" fontId="14" fillId="4" borderId="0" applyNumberFormat="0" applyBorder="0" applyAlignment="0" applyProtection="0"/>
    <xf numFmtId="0" fontId="14" fillId="12" borderId="0" applyNumberFormat="0" applyBorder="0" applyAlignment="0" applyProtection="0"/>
    <xf numFmtId="0" fontId="15" fillId="6" borderId="0" applyNumberFormat="0" applyBorder="0" applyAlignment="0" applyProtection="0"/>
    <xf numFmtId="0" fontId="15" fillId="13" borderId="0" applyNumberFormat="0" applyBorder="0" applyAlignment="0" applyProtection="0"/>
    <xf numFmtId="0" fontId="14" fillId="13" borderId="0" applyNumberFormat="0" applyBorder="0" applyAlignment="0" applyProtection="0"/>
    <xf numFmtId="0" fontId="16" fillId="0" borderId="0">
      <alignment horizontal="center" wrapText="1"/>
      <protection locked="0"/>
    </xf>
    <xf numFmtId="0" fontId="17" fillId="14" borderId="0" applyNumberFormat="0" applyBorder="0" applyAlignment="0" applyProtection="0"/>
    <xf numFmtId="0" fontId="18" fillId="0" borderId="0" applyNumberFormat="0" applyFill="0" applyBorder="0" applyAlignment="0" applyProtection="0"/>
    <xf numFmtId="182" fontId="6" fillId="0" borderId="0" applyFill="0" applyBorder="0" applyAlignment="0"/>
    <xf numFmtId="0" fontId="19" fillId="15" borderId="1" applyNumberFormat="0" applyAlignment="0" applyProtection="0"/>
    <xf numFmtId="0" fontId="20" fillId="0" borderId="0"/>
    <xf numFmtId="0" fontId="21" fillId="8" borderId="2" applyNumberFormat="0" applyAlignment="0" applyProtection="0"/>
    <xf numFmtId="0" fontId="22" fillId="0" borderId="3" applyNumberFormat="0" applyFill="0" applyProtection="0">
      <alignment horizontal="center"/>
    </xf>
    <xf numFmtId="0" fontId="23" fillId="0" borderId="4">
      <alignment horizontal="center"/>
    </xf>
    <xf numFmtId="38" fontId="24" fillId="0" borderId="0" applyFont="0" applyFill="0" applyBorder="0" applyAlignment="0" applyProtection="0"/>
    <xf numFmtId="37" fontId="12" fillId="0" borderId="0" applyFont="0" applyFill="0" applyBorder="0" applyAlignment="0" applyProtection="0"/>
    <xf numFmtId="183" fontId="6" fillId="0" borderId="0" applyFont="0" applyFill="0" applyBorder="0" applyAlignment="0" applyProtection="0"/>
    <xf numFmtId="39" fontId="12" fillId="0" borderId="0" applyFont="0" applyFill="0" applyBorder="0" applyAlignment="0" applyProtection="0"/>
    <xf numFmtId="179" fontId="3" fillId="0" borderId="0" applyFont="0" applyFill="0" applyBorder="0" applyAlignment="0" applyProtection="0"/>
    <xf numFmtId="184" fontId="6" fillId="0" borderId="0">
      <protection locked="0"/>
    </xf>
    <xf numFmtId="0" fontId="25" fillId="0" borderId="0" applyNumberFormat="0" applyAlignment="0">
      <alignment horizontal="left"/>
    </xf>
    <xf numFmtId="179" fontId="6" fillId="0" borderId="0" applyFont="0" applyFill="0" applyBorder="0" applyAlignment="0" applyProtection="0"/>
    <xf numFmtId="185" fontId="12" fillId="0" borderId="0" applyFont="0" applyFill="0" applyBorder="0" applyAlignment="0" applyProtection="0"/>
    <xf numFmtId="183" fontId="12" fillId="0" borderId="0" applyFont="0" applyFill="0" applyBorder="0" applyAlignment="0" applyProtection="0"/>
    <xf numFmtId="186" fontId="6" fillId="0" borderId="0" applyFont="0" applyFill="0" applyBorder="0" applyAlignment="0" applyProtection="0"/>
    <xf numFmtId="184" fontId="6" fillId="0" borderId="0">
      <protection locked="0"/>
    </xf>
    <xf numFmtId="15" fontId="24" fillId="0" borderId="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7" fillId="0" borderId="0" applyNumberFormat="0" applyAlignment="0">
      <alignment horizontal="left"/>
    </xf>
    <xf numFmtId="187" fontId="28" fillId="0" borderId="0" applyFont="0" applyFill="0" applyBorder="0" applyAlignment="0" applyProtection="0"/>
    <xf numFmtId="184" fontId="6" fillId="0" borderId="0">
      <protection locked="0"/>
    </xf>
    <xf numFmtId="0" fontId="29" fillId="9" borderId="0" applyNumberFormat="0" applyBorder="0" applyAlignment="0" applyProtection="0"/>
    <xf numFmtId="38" fontId="30" fillId="19" borderId="0" applyNumberFormat="0" applyBorder="0" applyAlignment="0" applyProtection="0"/>
    <xf numFmtId="0" fontId="31" fillId="0" borderId="0">
      <alignment horizontal="left"/>
    </xf>
    <xf numFmtId="0" fontId="32" fillId="0" borderId="5" applyNumberFormat="0" applyAlignment="0" applyProtection="0">
      <alignment horizontal="left" vertical="center"/>
    </xf>
    <xf numFmtId="0" fontId="32" fillId="0" borderId="6">
      <alignment horizontal="left" vertical="center"/>
    </xf>
    <xf numFmtId="0" fontId="33" fillId="0" borderId="7" applyNumberFormat="0" applyFill="0" applyAlignment="0" applyProtection="0"/>
    <xf numFmtId="0" fontId="34" fillId="0" borderId="8" applyNumberFormat="0" applyFill="0" applyAlignment="0" applyProtection="0"/>
    <xf numFmtId="0" fontId="35" fillId="0" borderId="9" applyNumberFormat="0" applyFill="0" applyAlignment="0" applyProtection="0"/>
    <xf numFmtId="0" fontId="35" fillId="0" borderId="0" applyNumberFormat="0" applyFill="0" applyBorder="0" applyAlignment="0" applyProtection="0"/>
    <xf numFmtId="0" fontId="36" fillId="0" borderId="10">
      <alignment horizontal="center"/>
    </xf>
    <xf numFmtId="0" fontId="36" fillId="0" borderId="0">
      <alignment horizontal="center"/>
    </xf>
    <xf numFmtId="0" fontId="37" fillId="13" borderId="1" applyNumberFormat="0" applyAlignment="0" applyProtection="0"/>
    <xf numFmtId="10" fontId="30" fillId="20" borderId="11" applyNumberFormat="0" applyBorder="0" applyAlignment="0" applyProtection="0"/>
    <xf numFmtId="188" fontId="38" fillId="21" borderId="0"/>
    <xf numFmtId="0" fontId="39" fillId="0" borderId="12" applyNumberFormat="0" applyFill="0" applyAlignment="0" applyProtection="0"/>
    <xf numFmtId="188" fontId="40" fillId="22" borderId="0"/>
    <xf numFmtId="0" fontId="6" fillId="0" borderId="0" applyNumberFormat="0" applyBorder="0" applyAlignment="0"/>
    <xf numFmtId="38" fontId="24" fillId="0" borderId="0" applyFont="0" applyFill="0" applyBorder="0" applyAlignment="0" applyProtection="0"/>
    <xf numFmtId="40" fontId="24" fillId="0" borderId="0" applyFont="0" applyFill="0" applyBorder="0" applyAlignment="0" applyProtection="0"/>
    <xf numFmtId="189" fontId="6" fillId="0" borderId="0" applyFont="0" applyFill="0" applyBorder="0" applyAlignment="0" applyProtection="0"/>
    <xf numFmtId="0" fontId="3" fillId="0" borderId="0" applyFont="0" applyFill="0" applyBorder="0" applyAlignment="0" applyProtection="0"/>
    <xf numFmtId="0" fontId="41" fillId="0" borderId="10"/>
    <xf numFmtId="190" fontId="24" fillId="0" borderId="0" applyFont="0" applyFill="0" applyBorder="0" applyAlignment="0" applyProtection="0"/>
    <xf numFmtId="180" fontId="24" fillId="0" borderId="0" applyFont="0" applyFill="0" applyBorder="0" applyAlignment="0" applyProtection="0"/>
    <xf numFmtId="191" fontId="6" fillId="0" borderId="0" applyFont="0" applyFill="0" applyBorder="0" applyAlignment="0" applyProtection="0"/>
    <xf numFmtId="189" fontId="6" fillId="0" borderId="0" applyFont="0" applyFill="0" applyBorder="0" applyAlignment="0" applyProtection="0"/>
    <xf numFmtId="0" fontId="42" fillId="23" borderId="0" applyNumberFormat="0" applyBorder="0" applyAlignment="0" applyProtection="0"/>
    <xf numFmtId="0" fontId="43" fillId="0" borderId="0"/>
    <xf numFmtId="37" fontId="44" fillId="0" borderId="0"/>
    <xf numFmtId="192" fontId="45" fillId="0" borderId="0"/>
    <xf numFmtId="0" fontId="10" fillId="0" borderId="0"/>
    <xf numFmtId="0" fontId="6" fillId="6" borderId="13" applyNumberFormat="0" applyFont="0" applyAlignment="0" applyProtection="0"/>
    <xf numFmtId="0" fontId="46" fillId="15" borderId="14" applyNumberFormat="0" applyAlignment="0" applyProtection="0"/>
    <xf numFmtId="14" fontId="16" fillId="0" borderId="0">
      <alignment horizontal="center" wrapText="1"/>
      <protection locked="0"/>
    </xf>
    <xf numFmtId="10" fontId="3" fillId="0" borderId="0" applyFont="0" applyFill="0" applyBorder="0" applyAlignment="0" applyProtection="0"/>
    <xf numFmtId="9" fontId="10" fillId="0" borderId="0" applyFont="0" applyFill="0" applyBorder="0" applyAlignment="0" applyProtection="0"/>
    <xf numFmtId="13" fontId="3" fillId="0" borderId="0" applyFont="0" applyFill="0" applyProtection="0"/>
    <xf numFmtId="0" fontId="24" fillId="0" borderId="0" applyNumberFormat="0">
      <alignment horizontal="left"/>
    </xf>
    <xf numFmtId="0" fontId="24" fillId="0" borderId="0" applyNumberFormat="0" applyFont="0" applyFill="0" applyBorder="0" applyAlignment="0" applyProtection="0">
      <alignment horizontal="left"/>
    </xf>
    <xf numFmtId="15" fontId="24" fillId="0" borderId="0" applyFont="0" applyFill="0" applyBorder="0" applyAlignment="0" applyProtection="0"/>
    <xf numFmtId="4" fontId="24" fillId="0" borderId="0" applyFont="0" applyFill="0" applyBorder="0" applyAlignment="0" applyProtection="0"/>
    <xf numFmtId="0" fontId="47" fillId="0" borderId="10">
      <alignment horizontal="center"/>
    </xf>
    <xf numFmtId="3" fontId="24" fillId="0" borderId="0" applyFont="0" applyFill="0" applyBorder="0" applyAlignment="0" applyProtection="0"/>
    <xf numFmtId="0" fontId="24" fillId="24" borderId="0" applyNumberFormat="0" applyFont="0" applyBorder="0" applyAlignment="0" applyProtection="0"/>
    <xf numFmtId="0" fontId="48" fillId="25" borderId="0" applyNumberFormat="0" applyFont="0" applyBorder="0" applyAlignment="0">
      <alignment horizontal="center"/>
    </xf>
    <xf numFmtId="193" fontId="6" fillId="0" borderId="0" applyNumberFormat="0" applyFill="0" applyBorder="0" applyAlignment="0" applyProtection="0">
      <alignment horizontal="left"/>
    </xf>
    <xf numFmtId="0" fontId="48" fillId="1" borderId="6" applyNumberFormat="0" applyFont="0" applyAlignment="0">
      <alignment horizontal="center"/>
    </xf>
    <xf numFmtId="0" fontId="49" fillId="0" borderId="0" applyNumberFormat="0" applyFill="0" applyBorder="0" applyAlignment="0" applyProtection="0"/>
    <xf numFmtId="0" fontId="50" fillId="0" borderId="0" applyNumberFormat="0" applyFill="0" applyBorder="0" applyAlignment="0">
      <alignment horizontal="center"/>
    </xf>
    <xf numFmtId="0" fontId="51" fillId="26" borderId="15">
      <protection locked="0"/>
    </xf>
    <xf numFmtId="0" fontId="52" fillId="15" borderId="16" applyNumberFormat="0" applyFont="0" applyFill="0" applyBorder="0" applyAlignment="0" applyProtection="0">
      <alignment horizontal="left" vertical="center" wrapText="1"/>
    </xf>
    <xf numFmtId="0" fontId="53" fillId="0" borderId="0"/>
    <xf numFmtId="0" fontId="30" fillId="0" borderId="0" applyNumberFormat="0" applyFill="0" applyBorder="0" applyProtection="0">
      <alignment vertical="top" wrapText="1"/>
    </xf>
    <xf numFmtId="0" fontId="41" fillId="0" borderId="0"/>
    <xf numFmtId="40" fontId="54" fillId="0" borderId="0" applyBorder="0">
      <alignment horizontal="right"/>
    </xf>
    <xf numFmtId="0" fontId="51" fillId="26" borderId="15">
      <protection locked="0"/>
    </xf>
    <xf numFmtId="0" fontId="51" fillId="26" borderId="15">
      <protection locked="0"/>
    </xf>
    <xf numFmtId="0" fontId="26" fillId="0" borderId="17" applyNumberFormat="0" applyFill="0" applyAlignment="0" applyProtection="0"/>
    <xf numFmtId="0" fontId="55" fillId="0" borderId="0" applyNumberFormat="0" applyFill="0" applyBorder="0" applyAlignment="0" applyProtection="0"/>
    <xf numFmtId="194" fontId="3" fillId="0" borderId="0" applyFont="0" applyFill="0" applyBorder="0" applyAlignment="0" applyProtection="0"/>
    <xf numFmtId="195" fontId="3" fillId="0" borderId="0" applyFont="0" applyFill="0" applyBorder="0" applyAlignment="0" applyProtection="0"/>
    <xf numFmtId="0" fontId="56" fillId="0" borderId="0"/>
    <xf numFmtId="0" fontId="49" fillId="0" borderId="0" applyNumberFormat="0" applyFill="0" applyBorder="0" applyAlignment="0" applyProtection="0"/>
    <xf numFmtId="0" fontId="57" fillId="27" borderId="0" applyNumberFormat="0" applyBorder="0" applyAlignment="0" applyProtection="0">
      <alignment vertical="center"/>
    </xf>
    <xf numFmtId="0" fontId="57" fillId="27" borderId="0" applyNumberFormat="0" applyBorder="0" applyAlignment="0" applyProtection="0">
      <alignment vertical="center"/>
    </xf>
    <xf numFmtId="0" fontId="17" fillId="14" borderId="0" applyNumberFormat="0" applyBorder="0" applyAlignment="0" applyProtection="0"/>
    <xf numFmtId="0" fontId="5" fillId="0" borderId="0"/>
    <xf numFmtId="0" fontId="3" fillId="0" borderId="0"/>
    <xf numFmtId="0" fontId="7" fillId="0" borderId="0"/>
    <xf numFmtId="0" fontId="7" fillId="0" borderId="0"/>
    <xf numFmtId="0" fontId="7" fillId="0" borderId="0"/>
    <xf numFmtId="0" fontId="3" fillId="0" borderId="0"/>
    <xf numFmtId="0" fontId="5" fillId="0" borderId="0"/>
    <xf numFmtId="0" fontId="6" fillId="0" borderId="0">
      <alignment vertical="center"/>
    </xf>
    <xf numFmtId="0" fontId="3" fillId="0" borderId="0"/>
    <xf numFmtId="0" fontId="6" fillId="0" borderId="0">
      <alignment vertical="center"/>
    </xf>
    <xf numFmtId="0" fontId="5" fillId="0" borderId="0"/>
    <xf numFmtId="0" fontId="3" fillId="0" borderId="0"/>
    <xf numFmtId="0" fontId="6" fillId="0" borderId="0"/>
    <xf numFmtId="0" fontId="6" fillId="0" borderId="0"/>
    <xf numFmtId="0" fontId="3" fillId="0" borderId="0"/>
    <xf numFmtId="0" fontId="65" fillId="0" borderId="0">
      <alignment vertical="center"/>
    </xf>
    <xf numFmtId="0" fontId="5" fillId="0" borderId="0"/>
    <xf numFmtId="0" fontId="3" fillId="0" borderId="0"/>
    <xf numFmtId="0" fontId="5" fillId="0" borderId="0"/>
    <xf numFmtId="0" fontId="3" fillId="0" borderId="0"/>
    <xf numFmtId="0" fontId="5" fillId="0" borderId="0"/>
    <xf numFmtId="0" fontId="3" fillId="0" borderId="0"/>
    <xf numFmtId="0" fontId="8" fillId="0" borderId="0"/>
    <xf numFmtId="3" fontId="9" fillId="0" borderId="0" applyNumberFormat="0" applyFill="0" applyBorder="0" applyAlignment="0" applyProtection="0"/>
    <xf numFmtId="0" fontId="58" fillId="0" borderId="0" applyNumberFormat="0" applyFill="0" applyBorder="0" applyAlignment="0" applyProtection="0"/>
    <xf numFmtId="0" fontId="59" fillId="28" borderId="0" applyNumberFormat="0" applyBorder="0" applyAlignment="0" applyProtection="0">
      <alignment vertical="center"/>
    </xf>
    <xf numFmtId="0" fontId="59" fillId="28" borderId="0" applyNumberFormat="0" applyBorder="0" applyAlignment="0" applyProtection="0">
      <alignment vertical="center"/>
    </xf>
    <xf numFmtId="0" fontId="29" fillId="9" borderId="0" applyNumberFormat="0" applyBorder="0" applyAlignment="0" applyProtection="0"/>
    <xf numFmtId="44" fontId="7" fillId="0" borderId="0">
      <alignment vertical="center"/>
    </xf>
    <xf numFmtId="44" fontId="7" fillId="0" borderId="0">
      <alignment vertical="center"/>
    </xf>
    <xf numFmtId="44" fontId="6" fillId="0" borderId="0" applyFont="0" applyFill="0" applyBorder="0" applyAlignment="0" applyProtection="0">
      <alignment vertical="center"/>
    </xf>
    <xf numFmtId="0" fontId="43" fillId="0" borderId="0"/>
    <xf numFmtId="38" fontId="24" fillId="0" borderId="0" applyFont="0" applyFill="0" applyBorder="0" applyAlignment="0" applyProtection="0"/>
    <xf numFmtId="40" fontId="24" fillId="0" borderId="0" applyFont="0" applyFill="0" applyBorder="0" applyAlignment="0" applyProtection="0"/>
    <xf numFmtId="196" fontId="6" fillId="0" borderId="0" applyFont="0" applyFill="0" applyBorder="0" applyAlignment="0" applyProtection="0"/>
    <xf numFmtId="179" fontId="6" fillId="0" borderId="0" applyFont="0" applyFill="0" applyBorder="0" applyAlignment="0" applyProtection="0"/>
    <xf numFmtId="176" fontId="3" fillId="0" borderId="0" applyFont="0" applyFill="0" applyBorder="0" applyAlignment="0" applyProtection="0"/>
    <xf numFmtId="43" fontId="6" fillId="0" borderId="0" applyFont="0" applyFill="0" applyBorder="0" applyAlignment="0" applyProtection="0">
      <alignment vertical="center"/>
    </xf>
    <xf numFmtId="176" fontId="3" fillId="0" borderId="0" applyFont="0" applyFill="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10" fillId="0" borderId="0"/>
    <xf numFmtId="0" fontId="3" fillId="0" borderId="18"/>
    <xf numFmtId="0" fontId="24" fillId="0" borderId="0"/>
    <xf numFmtId="43" fontId="3" fillId="0" borderId="0" applyFont="0" applyFill="0" applyBorder="0" applyAlignment="0" applyProtection="0"/>
    <xf numFmtId="41" fontId="3" fillId="0" borderId="0" applyFont="0" applyFill="0" applyBorder="0" applyAlignment="0" applyProtection="0"/>
    <xf numFmtId="0" fontId="70" fillId="30" borderId="28" applyNumberFormat="0" applyAlignment="0" applyProtection="0">
      <alignment vertical="center"/>
    </xf>
    <xf numFmtId="0" fontId="2" fillId="32" borderId="0" applyNumberFormat="0" applyBorder="0" applyAlignment="0" applyProtection="0">
      <alignment vertical="center"/>
    </xf>
    <xf numFmtId="0" fontId="1" fillId="33" borderId="0" applyNumberFormat="0" applyBorder="0" applyAlignment="0" applyProtection="0">
      <alignment vertical="center"/>
    </xf>
    <xf numFmtId="0" fontId="1" fillId="32" borderId="0" applyNumberFormat="0" applyBorder="0" applyAlignment="0" applyProtection="0">
      <alignment vertical="center"/>
    </xf>
    <xf numFmtId="0" fontId="8" fillId="0" borderId="0"/>
    <xf numFmtId="0" fontId="79" fillId="34" borderId="0" applyNumberFormat="0" applyBorder="0" applyAlignment="0" applyProtection="0">
      <alignment vertical="center"/>
    </xf>
    <xf numFmtId="0" fontId="80" fillId="30" borderId="28" applyNumberFormat="0" applyAlignment="0" applyProtection="0">
      <alignment vertical="center"/>
    </xf>
    <xf numFmtId="0" fontId="8" fillId="0" borderId="0"/>
  </cellStyleXfs>
  <cellXfs count="103">
    <xf numFmtId="0" fontId="0" fillId="0" borderId="0" xfId="0"/>
    <xf numFmtId="0" fontId="3" fillId="0" borderId="0" xfId="192"/>
    <xf numFmtId="49" fontId="66" fillId="0" borderId="0" xfId="192" applyNumberFormat="1" applyFont="1" applyFill="1" applyAlignment="1">
      <alignment horizontal="center" vertical="top"/>
    </xf>
    <xf numFmtId="0" fontId="67" fillId="0" borderId="0" xfId="192" applyFont="1"/>
    <xf numFmtId="0" fontId="67" fillId="29" borderId="0" xfId="192" applyFont="1" applyFill="1" applyAlignment="1">
      <alignment horizontal="left"/>
    </xf>
    <xf numFmtId="178" fontId="67" fillId="0" borderId="0" xfId="192" applyNumberFormat="1" applyFont="1" applyFill="1" applyAlignment="1">
      <alignment horizontal="center" vertical="top"/>
    </xf>
    <xf numFmtId="176" fontId="67" fillId="0" borderId="0" xfId="214" applyFont="1" applyAlignment="1">
      <alignment horizontal="center" vertical="top"/>
    </xf>
    <xf numFmtId="178" fontId="68" fillId="0" borderId="0" xfId="192" applyNumberFormat="1" applyFont="1" applyFill="1" applyAlignment="1">
      <alignment horizontal="center" vertical="top"/>
    </xf>
    <xf numFmtId="0" fontId="68" fillId="0" borderId="0" xfId="192" applyFont="1" applyFill="1" applyAlignment="1">
      <alignment horizontal="center" vertical="top"/>
    </xf>
    <xf numFmtId="176" fontId="67" fillId="0" borderId="0" xfId="214" applyFont="1" applyAlignment="1">
      <alignment horizontal="center"/>
    </xf>
    <xf numFmtId="178" fontId="68" fillId="0" borderId="0" xfId="192" applyNumberFormat="1" applyFont="1" applyFill="1" applyAlignment="1">
      <alignment horizontal="center" vertical="top" wrapText="1"/>
    </xf>
    <xf numFmtId="178" fontId="68" fillId="0" borderId="0" xfId="192" quotePrefix="1" applyNumberFormat="1" applyFont="1" applyFill="1" applyAlignment="1">
      <alignment horizontal="center" vertical="top"/>
    </xf>
    <xf numFmtId="0" fontId="67" fillId="0" borderId="0" xfId="192" applyFont="1" applyFill="1" applyAlignment="1">
      <alignment vertical="top"/>
    </xf>
    <xf numFmtId="0" fontId="67" fillId="0" borderId="0" xfId="192" quotePrefix="1" applyFont="1" applyFill="1" applyAlignment="1">
      <alignment horizontal="center" vertical="top"/>
    </xf>
    <xf numFmtId="176" fontId="67" fillId="0" borderId="0" xfId="214" applyFont="1" applyFill="1" applyBorder="1" applyAlignment="1" applyProtection="1">
      <alignment horizontal="center" vertical="top" wrapText="1"/>
      <protection locked="0"/>
    </xf>
    <xf numFmtId="0" fontId="8" fillId="0" borderId="0" xfId="190" applyFont="1"/>
    <xf numFmtId="0" fontId="60" fillId="0" borderId="10" xfId="190" applyFont="1" applyBorder="1" applyAlignment="1">
      <alignment vertical="top"/>
    </xf>
    <xf numFmtId="0" fontId="8" fillId="0" borderId="0" xfId="190" applyFont="1" applyAlignment="1">
      <alignment vertical="top"/>
    </xf>
    <xf numFmtId="0" fontId="8" fillId="0" borderId="0" xfId="190" applyFont="1" applyAlignment="1">
      <alignment vertical="center"/>
    </xf>
    <xf numFmtId="0" fontId="43" fillId="0" borderId="26" xfId="200" applyFont="1" applyFill="1" applyBorder="1" applyAlignment="1">
      <alignment horizontal="center" vertical="top" wrapText="1"/>
    </xf>
    <xf numFmtId="0" fontId="64" fillId="0" borderId="27" xfId="200" applyFont="1" applyFill="1" applyBorder="1" applyAlignment="1">
      <alignment horizontal="left" vertical="top" wrapText="1"/>
    </xf>
    <xf numFmtId="198" fontId="43" fillId="0" borderId="27" xfId="200" applyNumberFormat="1" applyFont="1" applyFill="1" applyBorder="1" applyAlignment="1">
      <alignment horizontal="center" vertical="top" wrapText="1"/>
    </xf>
    <xf numFmtId="0" fontId="8" fillId="0" borderId="0" xfId="190" applyFont="1" applyAlignment="1">
      <alignment horizontal="left" vertical="top"/>
    </xf>
    <xf numFmtId="0" fontId="52" fillId="31" borderId="11" xfId="186" applyFont="1" applyFill="1" applyBorder="1" applyAlignment="1" applyProtection="1">
      <alignment horizontal="left" vertical="center" wrapText="1" shrinkToFit="1"/>
      <protection locked="0"/>
    </xf>
    <xf numFmtId="0" fontId="4" fillId="31" borderId="11" xfId="186" applyFont="1" applyFill="1" applyBorder="1" applyAlignment="1">
      <alignment vertical="center" wrapText="1"/>
    </xf>
    <xf numFmtId="0" fontId="63" fillId="0" borderId="25" xfId="200" applyFont="1" applyFill="1" applyBorder="1" applyAlignment="1">
      <alignment horizontal="center" vertical="center" wrapText="1"/>
    </xf>
    <xf numFmtId="0" fontId="69" fillId="0" borderId="24" xfId="200" applyFont="1" applyFill="1" applyBorder="1" applyAlignment="1">
      <alignment horizontal="center" vertical="center" wrapText="1"/>
    </xf>
    <xf numFmtId="197" fontId="70" fillId="30" borderId="28" xfId="225" applyNumberFormat="1" applyAlignment="1">
      <alignment horizontal="right" vertical="top" wrapText="1"/>
    </xf>
    <xf numFmtId="0" fontId="61" fillId="0" borderId="10" xfId="190" applyFont="1" applyBorder="1" applyAlignment="1">
      <alignment vertical="top"/>
    </xf>
    <xf numFmtId="177" fontId="4" fillId="0" borderId="11" xfId="0" applyNumberFormat="1" applyFont="1" applyFill="1" applyBorder="1" applyAlignment="1" applyProtection="1">
      <alignment horizontal="left" vertical="top" wrapText="1"/>
      <protection hidden="1"/>
    </xf>
    <xf numFmtId="0" fontId="65" fillId="32" borderId="6" xfId="226" applyFont="1" applyBorder="1" applyAlignment="1">
      <alignment horizontal="left" vertical="top"/>
    </xf>
    <xf numFmtId="0" fontId="65" fillId="32" borderId="6" xfId="226" applyFont="1" applyBorder="1" applyAlignment="1">
      <alignment vertical="top"/>
    </xf>
    <xf numFmtId="0" fontId="65" fillId="32" borderId="23" xfId="226" applyFont="1" applyBorder="1" applyAlignment="1">
      <alignment vertical="top"/>
    </xf>
    <xf numFmtId="0" fontId="72" fillId="0" borderId="11" xfId="0" applyFont="1" applyBorder="1" applyAlignment="1">
      <alignment horizontal="center" vertical="center" wrapText="1"/>
    </xf>
    <xf numFmtId="198" fontId="72" fillId="0" borderId="11" xfId="0" applyNumberFormat="1" applyFont="1" applyBorder="1" applyAlignment="1">
      <alignment horizontal="center" vertical="center" wrapText="1"/>
    </xf>
    <xf numFmtId="198" fontId="72" fillId="0" borderId="11" xfId="0" applyNumberFormat="1" applyFont="1" applyBorder="1" applyAlignment="1">
      <alignment horizontal="center" vertical="center"/>
    </xf>
    <xf numFmtId="199" fontId="72" fillId="0" borderId="11" xfId="0" applyNumberFormat="1" applyFont="1" applyBorder="1" applyAlignment="1">
      <alignment horizontal="right" vertical="center" wrapText="1"/>
    </xf>
    <xf numFmtId="198" fontId="63" fillId="0" borderId="11" xfId="0" applyNumberFormat="1" applyFont="1" applyBorder="1" applyAlignment="1">
      <alignment horizontal="center" vertical="center"/>
    </xf>
    <xf numFmtId="0" fontId="62" fillId="0" borderId="11" xfId="0" applyFont="1" applyFill="1" applyBorder="1" applyAlignment="1">
      <alignment horizontal="left" vertical="top" wrapText="1"/>
    </xf>
    <xf numFmtId="0" fontId="0" fillId="31" borderId="11" xfId="0" applyFill="1" applyBorder="1" applyAlignment="1">
      <alignment horizontal="left" vertical="center"/>
    </xf>
    <xf numFmtId="0" fontId="74" fillId="31" borderId="11" xfId="0" applyFont="1" applyFill="1" applyBorder="1" applyAlignment="1">
      <alignment horizontal="center" vertical="center"/>
    </xf>
    <xf numFmtId="0" fontId="75" fillId="0" borderId="11" xfId="0" applyFont="1" applyFill="1" applyBorder="1" applyAlignment="1">
      <alignment horizontal="left" vertical="center" wrapText="1"/>
    </xf>
    <xf numFmtId="0" fontId="77" fillId="0" borderId="10" xfId="190" applyFont="1" applyBorder="1" applyAlignment="1">
      <alignment vertical="top"/>
    </xf>
    <xf numFmtId="0" fontId="1" fillId="33" borderId="19" xfId="227" applyBorder="1" applyAlignment="1">
      <alignment horizontal="center" vertical="top" wrapText="1"/>
    </xf>
    <xf numFmtId="0" fontId="65" fillId="33" borderId="20" xfId="227" applyFont="1" applyBorder="1" applyAlignment="1">
      <alignment horizontal="center" vertical="top" wrapText="1"/>
    </xf>
    <xf numFmtId="197" fontId="65" fillId="33" borderId="21" xfId="227" applyNumberFormat="1" applyFont="1" applyBorder="1" applyAlignment="1">
      <alignment horizontal="center" vertical="top" wrapText="1"/>
    </xf>
    <xf numFmtId="197" fontId="65" fillId="33" borderId="22" xfId="227" applyNumberFormat="1" applyFont="1" applyBorder="1" applyAlignment="1">
      <alignment horizontal="center" vertical="top" wrapText="1"/>
    </xf>
    <xf numFmtId="0" fontId="78" fillId="0" borderId="0" xfId="185" applyFont="1" applyBorder="1" applyAlignment="1"/>
    <xf numFmtId="0" fontId="6" fillId="0" borderId="0" xfId="185">
      <alignment vertical="center"/>
    </xf>
    <xf numFmtId="0" fontId="79" fillId="34" borderId="16" xfId="230" applyBorder="1" applyAlignment="1"/>
    <xf numFmtId="0" fontId="79" fillId="34" borderId="16" xfId="230" applyFont="1" applyBorder="1" applyAlignment="1"/>
    <xf numFmtId="0" fontId="78" fillId="0" borderId="16" xfId="185" applyFont="1" applyBorder="1" applyAlignment="1">
      <alignment horizontal="center"/>
    </xf>
    <xf numFmtId="0" fontId="72" fillId="0" borderId="16" xfId="185" applyFont="1" applyBorder="1" applyAlignment="1"/>
    <xf numFmtId="200" fontId="78" fillId="0" borderId="16" xfId="215" applyNumberFormat="1" applyFont="1" applyBorder="1" applyAlignment="1"/>
    <xf numFmtId="200" fontId="78" fillId="0" borderId="16" xfId="215" applyNumberFormat="1" applyFont="1" applyBorder="1" applyAlignment="1">
      <alignment horizontal="center"/>
    </xf>
    <xf numFmtId="0" fontId="78" fillId="0" borderId="16" xfId="185" applyFont="1" applyBorder="1" applyAlignment="1"/>
    <xf numFmtId="0" fontId="75" fillId="0" borderId="11" xfId="232" applyFont="1" applyFill="1" applyBorder="1" applyAlignment="1">
      <alignment horizontal="center" vertical="center" wrapText="1"/>
    </xf>
    <xf numFmtId="0" fontId="0" fillId="0" borderId="11" xfId="0" applyBorder="1" applyAlignment="1">
      <alignment horizontal="center" vertical="center" wrapText="1"/>
    </xf>
    <xf numFmtId="0" fontId="43" fillId="0" borderId="3" xfId="200" applyFont="1" applyFill="1" applyBorder="1" applyAlignment="1">
      <alignment horizontal="left" vertical="top" wrapText="1"/>
    </xf>
    <xf numFmtId="198" fontId="72" fillId="0" borderId="29" xfId="0" applyNumberFormat="1" applyFont="1" applyBorder="1" applyAlignment="1">
      <alignment horizontal="center" vertical="center" wrapText="1"/>
    </xf>
    <xf numFmtId="198" fontId="43" fillId="0" borderId="30" xfId="200" applyNumberFormat="1" applyFont="1" applyFill="1" applyBorder="1" applyAlignment="1">
      <alignment horizontal="center" vertical="top" wrapText="1"/>
    </xf>
    <xf numFmtId="0" fontId="6" fillId="0" borderId="11" xfId="190" applyFont="1" applyBorder="1"/>
    <xf numFmtId="0" fontId="8" fillId="0" borderId="11" xfId="190" applyFont="1" applyBorder="1" applyAlignment="1">
      <alignment vertical="center"/>
    </xf>
    <xf numFmtId="0" fontId="6" fillId="0" borderId="11" xfId="190" applyFont="1" applyBorder="1" applyAlignment="1">
      <alignment vertical="center" wrapText="1"/>
    </xf>
    <xf numFmtId="0" fontId="62" fillId="31" borderId="11" xfId="0" applyFont="1" applyFill="1" applyBorder="1" applyAlignment="1">
      <alignment horizontal="left" vertical="center" wrapText="1"/>
    </xf>
    <xf numFmtId="0" fontId="76" fillId="0" borderId="6" xfId="0" applyFont="1" applyFill="1" applyBorder="1" applyAlignment="1">
      <alignment horizontal="left" vertical="center"/>
    </xf>
    <xf numFmtId="0" fontId="83" fillId="0" borderId="3" xfId="200" applyFont="1" applyFill="1" applyBorder="1" applyAlignment="1">
      <alignment horizontal="left" vertical="top" wrapText="1"/>
    </xf>
    <xf numFmtId="0" fontId="76" fillId="0" borderId="34" xfId="0" applyFont="1" applyFill="1" applyBorder="1" applyAlignment="1">
      <alignment horizontal="left" vertical="center"/>
    </xf>
    <xf numFmtId="0" fontId="6" fillId="0" borderId="11" xfId="190" applyFont="1" applyBorder="1" applyAlignment="1">
      <alignment vertical="center"/>
    </xf>
    <xf numFmtId="0" fontId="8" fillId="0" borderId="11" xfId="190" applyFont="1" applyBorder="1" applyAlignment="1">
      <alignment vertical="center" wrapText="1"/>
    </xf>
    <xf numFmtId="0" fontId="8" fillId="0" borderId="11" xfId="190" applyFont="1" applyBorder="1"/>
    <xf numFmtId="0" fontId="4" fillId="31" borderId="11" xfId="186" applyFont="1" applyFill="1" applyBorder="1" applyAlignment="1" applyProtection="1">
      <alignment horizontal="left" vertical="center" wrapText="1" shrinkToFit="1"/>
      <protection locked="0"/>
    </xf>
    <xf numFmtId="198" fontId="72" fillId="0" borderId="29" xfId="0" applyNumberFormat="1" applyFont="1" applyBorder="1" applyAlignment="1">
      <alignment horizontal="center" vertical="center"/>
    </xf>
    <xf numFmtId="0" fontId="72" fillId="0" borderId="33" xfId="0" applyFont="1" applyBorder="1" applyAlignment="1">
      <alignment horizontal="center" vertical="center" wrapText="1"/>
    </xf>
    <xf numFmtId="198" fontId="43" fillId="0" borderId="4" xfId="200" applyNumberFormat="1" applyFont="1" applyFill="1" applyBorder="1" applyAlignment="1">
      <alignment horizontal="center" vertical="top" wrapText="1"/>
    </xf>
    <xf numFmtId="0" fontId="8" fillId="0" borderId="4" xfId="190" applyFont="1" applyBorder="1" applyAlignment="1">
      <alignment vertical="center"/>
    </xf>
    <xf numFmtId="0" fontId="62" fillId="36" borderId="11" xfId="0" applyFont="1" applyFill="1" applyBorder="1"/>
    <xf numFmtId="199" fontId="0" fillId="36" borderId="11" xfId="0" applyNumberFormat="1" applyFill="1" applyBorder="1"/>
    <xf numFmtId="0" fontId="78" fillId="0" borderId="35" xfId="185" applyFont="1" applyBorder="1" applyAlignment="1">
      <alignment horizontal="center"/>
    </xf>
    <xf numFmtId="200" fontId="78" fillId="0" borderId="36" xfId="215" applyNumberFormat="1" applyFont="1" applyBorder="1" applyAlignment="1"/>
    <xf numFmtId="0" fontId="80" fillId="30" borderId="37" xfId="231" applyFont="1" applyBorder="1" applyAlignment="1"/>
    <xf numFmtId="176" fontId="80" fillId="30" borderId="37" xfId="231" applyNumberFormat="1" applyFont="1" applyBorder="1" applyAlignment="1">
      <alignment horizontal="left"/>
    </xf>
    <xf numFmtId="200" fontId="78" fillId="0" borderId="11" xfId="215" applyNumberFormat="1" applyFont="1" applyBorder="1" applyAlignment="1"/>
    <xf numFmtId="0" fontId="75" fillId="31" borderId="11" xfId="0" applyFont="1" applyFill="1" applyBorder="1" applyAlignment="1">
      <alignment horizontal="center" vertical="center"/>
    </xf>
    <xf numFmtId="0" fontId="4" fillId="0" borderId="11" xfId="220" applyFont="1" applyFill="1" applyBorder="1" applyAlignment="1">
      <alignment horizontal="left" vertical="center" wrapText="1"/>
    </xf>
    <xf numFmtId="0" fontId="65" fillId="33" borderId="20" xfId="227" applyFont="1" applyBorder="1" applyAlignment="1">
      <alignment vertical="top" wrapText="1"/>
    </xf>
    <xf numFmtId="0" fontId="63" fillId="0" borderId="25" xfId="200" applyFont="1" applyFill="1" applyBorder="1" applyAlignment="1">
      <alignment vertical="center" wrapText="1"/>
    </xf>
    <xf numFmtId="0" fontId="0" fillId="31" borderId="11" xfId="0" applyFont="1" applyFill="1" applyBorder="1" applyAlignment="1">
      <alignment vertical="center"/>
    </xf>
    <xf numFmtId="0" fontId="64" fillId="0" borderId="27" xfId="200" applyFont="1" applyFill="1" applyBorder="1" applyAlignment="1">
      <alignment vertical="top" wrapText="1"/>
    </xf>
    <xf numFmtId="0" fontId="75" fillId="0" borderId="11" xfId="0" applyFont="1" applyFill="1" applyBorder="1" applyAlignment="1">
      <alignment horizontal="left" vertical="top" wrapText="1"/>
    </xf>
    <xf numFmtId="0" fontId="0" fillId="31" borderId="11" xfId="0" applyFill="1" applyBorder="1" applyAlignment="1">
      <alignment horizontal="center" vertical="center"/>
    </xf>
    <xf numFmtId="0" fontId="67" fillId="29" borderId="0" xfId="192" applyFont="1" applyFill="1" applyAlignment="1">
      <alignment horizontal="left"/>
    </xf>
    <xf numFmtId="0" fontId="8" fillId="0" borderId="11" xfId="190" applyFont="1" applyBorder="1" applyAlignment="1">
      <alignment horizontal="left" vertical="top" wrapText="1"/>
    </xf>
    <xf numFmtId="0" fontId="8" fillId="0" borderId="11" xfId="190" applyFont="1" applyBorder="1" applyAlignment="1">
      <alignment horizontal="left" vertical="top"/>
    </xf>
    <xf numFmtId="0" fontId="76" fillId="0" borderId="29" xfId="0" applyFont="1" applyFill="1" applyBorder="1" applyAlignment="1">
      <alignment horizontal="left" vertical="center"/>
    </xf>
    <xf numFmtId="0" fontId="76" fillId="0" borderId="6" xfId="0" applyFont="1" applyFill="1" applyBorder="1" applyAlignment="1">
      <alignment horizontal="left" vertical="center"/>
    </xf>
    <xf numFmtId="0" fontId="76" fillId="0" borderId="33" xfId="0" applyFont="1" applyFill="1" applyBorder="1" applyAlignment="1">
      <alignment horizontal="left" vertical="center"/>
    </xf>
    <xf numFmtId="0" fontId="77" fillId="35" borderId="31" xfId="190" applyFont="1" applyFill="1" applyBorder="1" applyAlignment="1">
      <alignment horizontal="center" vertical="top"/>
    </xf>
    <xf numFmtId="0" fontId="77" fillId="35" borderId="5" xfId="190" applyFont="1" applyFill="1" applyBorder="1" applyAlignment="1">
      <alignment horizontal="center" vertical="top"/>
    </xf>
    <xf numFmtId="0" fontId="77" fillId="35" borderId="32" xfId="190" applyFont="1" applyFill="1" applyBorder="1" applyAlignment="1">
      <alignment horizontal="center" vertical="top"/>
    </xf>
    <xf numFmtId="0" fontId="6" fillId="0" borderId="4" xfId="190" applyFont="1" applyBorder="1" applyAlignment="1">
      <alignment horizontal="left" vertical="center" wrapText="1"/>
    </xf>
    <xf numFmtId="0" fontId="6" fillId="0" borderId="15" xfId="190" applyFont="1" applyBorder="1" applyAlignment="1">
      <alignment horizontal="left" vertical="center" wrapText="1"/>
    </xf>
    <xf numFmtId="0" fontId="6" fillId="0" borderId="25" xfId="190" applyFont="1" applyBorder="1" applyAlignment="1">
      <alignment horizontal="left" vertical="center" wrapText="1"/>
    </xf>
  </cellXfs>
  <cellStyles count="233">
    <cellStyle name="??|?Revenuenuesy L" xfId="1"/>
    <cellStyle name="_070920投标报价-汉军1" xfId="2"/>
    <cellStyle name="_07安防" xfId="3"/>
    <cellStyle name="_10大屏幕显示子系统(3.26)" xfId="4"/>
    <cellStyle name="_20070914-四川国际网球中心-任务分配表" xfId="5"/>
    <cellStyle name="_618-青鸟-040405" xfId="6"/>
    <cellStyle name="_618指挥中心7-3（底价）" xfId="7"/>
    <cellStyle name="_atempoprice" xfId="8"/>
    <cellStyle name="_AVAYA 2-12（自）" xfId="9"/>
    <cellStyle name="_Book2" xfId="10"/>
    <cellStyle name="_ET_STYLE_NoName_00_" xfId="229"/>
    <cellStyle name="_HP" xfId="11"/>
    <cellStyle name="_IBDN11-12(自)      （GJT交换机变化）" xfId="12"/>
    <cellStyle name="_LED及触摸屏报价" xfId="13"/>
    <cellStyle name="_Quotation_CNC_v1" xfId="14"/>
    <cellStyle name="_SmartDCS系统标准报价单(2007) (1)" xfId="15"/>
    <cellStyle name="_SmartDCS系统标准报价单(2007)-销售" xfId="16"/>
    <cellStyle name="_安防ad" xfId="17"/>
    <cellStyle name="_安防系统" xfId="18"/>
    <cellStyle name="_安防系统报价" xfId="19"/>
    <cellStyle name="_奥创利　布线价格0909" xfId="20"/>
    <cellStyle name="_报价" xfId="21"/>
    <cellStyle name="_报价060330" xfId="22"/>
    <cellStyle name="_报价led" xfId="23"/>
    <cellStyle name="_场地扩声" xfId="24"/>
    <cellStyle name="_成本报价" xfId="25"/>
    <cellStyle name="_成本报价0820-崔" xfId="26"/>
    <cellStyle name="_管槽报价" xfId="27"/>
    <cellStyle name="_广播报价" xfId="28"/>
    <cellStyle name="_汇总" xfId="29"/>
    <cellStyle name="_汇总报价表" xfId="30"/>
    <cellStyle name="_会议报价" xfId="31"/>
    <cellStyle name="_会议报价（新）" xfId="32"/>
    <cellStyle name="_会议中心" xfId="33"/>
    <cellStyle name="_酒店门锁系统" xfId="34"/>
    <cellStyle name="_楼控报价" xfId="35"/>
    <cellStyle name="_楼宇自控系统" xfId="36"/>
    <cellStyle name="_漯河报价0822" xfId="37"/>
    <cellStyle name="_漯河大厦会议-K" xfId="38"/>
    <cellStyle name="_设备材料清单及报价表" xfId="39"/>
    <cellStyle name="_投标报价一览表（同方品牌）万元最终" xfId="40"/>
    <cellStyle name="_投资大厦门禁" xfId="41"/>
    <cellStyle name="_图像中心" xfId="42"/>
    <cellStyle name="_卫星及有线电视系统报价" xfId="43"/>
    <cellStyle name="_卫星接收及有线电视系统" xfId="44"/>
    <cellStyle name="_武警总医院有线电视价格0911" xfId="45"/>
    <cellStyle name="_西藏语音系统（含网关）" xfId="46"/>
    <cellStyle name="_业务应用系统报价" xfId="47"/>
    <cellStyle name="_医疗综合楼0915x" xfId="48"/>
    <cellStyle name="_综合布线报价" xfId="49"/>
    <cellStyle name="_综合布线清单（通贝）泰豪" xfId="50"/>
    <cellStyle name="_综合布线系统" xfId="51"/>
    <cellStyle name="0%" xfId="52"/>
    <cellStyle name="0,0_x000d_&#10;NA_x000d_&#10;" xfId="53"/>
    <cellStyle name="0,0_x000d_&#10;NA_x000d_&#10; 2" xfId="54"/>
    <cellStyle name="0,0_x000d_&#10;NA_x000d_&#10;_漯河报价0822" xfId="55"/>
    <cellStyle name="0.0%" xfId="56"/>
    <cellStyle name="0.00%" xfId="57"/>
    <cellStyle name="20% - 强调文字颜色 1" xfId="226" builtinId="30"/>
    <cellStyle name="20% - 强调文字颜色 1 2" xfId="228"/>
    <cellStyle name="3￡1?_fc" xfId="58"/>
    <cellStyle name="40% - 强调文字颜色 1" xfId="227" builtinId="31"/>
    <cellStyle name="60% - 强调文字颜色 1 2" xfId="230"/>
    <cellStyle name="6mal" xfId="59"/>
    <cellStyle name="Accent1" xfId="60"/>
    <cellStyle name="Accent1 - 20%" xfId="61"/>
    <cellStyle name="Accent1 - 40%" xfId="62"/>
    <cellStyle name="Accent1 - 60%" xfId="63"/>
    <cellStyle name="Accent2" xfId="64"/>
    <cellStyle name="Accent2 - 20%" xfId="65"/>
    <cellStyle name="Accent2 - 40%" xfId="66"/>
    <cellStyle name="Accent2 - 60%" xfId="67"/>
    <cellStyle name="Accent3" xfId="68"/>
    <cellStyle name="Accent3 - 20%" xfId="69"/>
    <cellStyle name="Accent3 - 40%" xfId="70"/>
    <cellStyle name="Accent3 - 60%" xfId="71"/>
    <cellStyle name="Accent4" xfId="72"/>
    <cellStyle name="Accent4 - 20%" xfId="73"/>
    <cellStyle name="Accent4 - 40%" xfId="74"/>
    <cellStyle name="Accent4 - 60%" xfId="75"/>
    <cellStyle name="Accent5" xfId="76"/>
    <cellStyle name="Accent5 - 20%" xfId="77"/>
    <cellStyle name="Accent5 - 40%" xfId="78"/>
    <cellStyle name="Accent5 - 60%" xfId="79"/>
    <cellStyle name="Accent6" xfId="80"/>
    <cellStyle name="Accent6 - 20%" xfId="81"/>
    <cellStyle name="Accent6 - 40%" xfId="82"/>
    <cellStyle name="Accent6 - 60%" xfId="83"/>
    <cellStyle name="args.style" xfId="84"/>
    <cellStyle name="Bad" xfId="85"/>
    <cellStyle name="Body" xfId="86"/>
    <cellStyle name="Calc Currency (0)" xfId="87"/>
    <cellStyle name="Calculation" xfId="88"/>
    <cellStyle name="category" xfId="89"/>
    <cellStyle name="Check Cell" xfId="90"/>
    <cellStyle name="Col Heads" xfId="91"/>
    <cellStyle name="Column_Title" xfId="92"/>
    <cellStyle name="Comma [0]" xfId="93"/>
    <cellStyle name="Comma,0" xfId="94"/>
    <cellStyle name="Comma,1" xfId="95"/>
    <cellStyle name="Comma,2" xfId="96"/>
    <cellStyle name="Comma_!!!GO" xfId="97"/>
    <cellStyle name="Comma0" xfId="98"/>
    <cellStyle name="Copied" xfId="99"/>
    <cellStyle name="Currency [0]" xfId="100"/>
    <cellStyle name="Currency,0" xfId="101"/>
    <cellStyle name="Currency,2" xfId="102"/>
    <cellStyle name="Currency_!!!GO" xfId="103"/>
    <cellStyle name="Currency0" xfId="104"/>
    <cellStyle name="Date" xfId="105"/>
    <cellStyle name="Emphasis 1" xfId="106"/>
    <cellStyle name="Emphasis 2" xfId="107"/>
    <cellStyle name="Emphasis 3" xfId="108"/>
    <cellStyle name="Entered" xfId="109"/>
    <cellStyle name="Euro" xfId="110"/>
    <cellStyle name="Fixed" xfId="111"/>
    <cellStyle name="Good" xfId="112"/>
    <cellStyle name="Grey" xfId="113"/>
    <cellStyle name="HEADER" xfId="114"/>
    <cellStyle name="Header1" xfId="115"/>
    <cellStyle name="Header2" xfId="116"/>
    <cellStyle name="Heading 1" xfId="117"/>
    <cellStyle name="Heading 2" xfId="118"/>
    <cellStyle name="Heading 3" xfId="119"/>
    <cellStyle name="Heading 4" xfId="120"/>
    <cellStyle name="HEADINGS" xfId="121"/>
    <cellStyle name="HEADINGSTOP" xfId="122"/>
    <cellStyle name="Input" xfId="123"/>
    <cellStyle name="Input [yellow]" xfId="124"/>
    <cellStyle name="Input Cells" xfId="125"/>
    <cellStyle name="Linked Cell" xfId="126"/>
    <cellStyle name="Linked Cells" xfId="127"/>
    <cellStyle name="lixq" xfId="128"/>
    <cellStyle name="Millares [0]_96 Risk" xfId="129"/>
    <cellStyle name="Millares_96 Risk" xfId="130"/>
    <cellStyle name="Milliers [0]_!!!GO" xfId="131"/>
    <cellStyle name="Milliers_!!!GO" xfId="132"/>
    <cellStyle name="Model" xfId="133"/>
    <cellStyle name="Moneda [0]_96 Risk" xfId="134"/>
    <cellStyle name="Moneda_96 Risk" xfId="135"/>
    <cellStyle name="Mon閠aire [0]_!!!GO" xfId="136"/>
    <cellStyle name="Mon閠aire_!!!GO" xfId="137"/>
    <cellStyle name="Neutral" xfId="138"/>
    <cellStyle name="New Times Roman" xfId="139"/>
    <cellStyle name="no dec" xfId="140"/>
    <cellStyle name="Normal - Style1" xfId="141"/>
    <cellStyle name="Normal_!!!GO" xfId="142"/>
    <cellStyle name="Note" xfId="143"/>
    <cellStyle name="Output" xfId="144"/>
    <cellStyle name="per.style" xfId="145"/>
    <cellStyle name="Percent [2]" xfId="146"/>
    <cellStyle name="Percent_!!!GO" xfId="147"/>
    <cellStyle name="Pourcentage_pldt" xfId="148"/>
    <cellStyle name="Pricing Text" xfId="149"/>
    <cellStyle name="PSChar" xfId="150"/>
    <cellStyle name="PSDate" xfId="151"/>
    <cellStyle name="PSDec" xfId="152"/>
    <cellStyle name="PSHeading" xfId="153"/>
    <cellStyle name="PSInt" xfId="154"/>
    <cellStyle name="PSSpacer" xfId="155"/>
    <cellStyle name="regstoresfromspecstores" xfId="156"/>
    <cellStyle name="RevList" xfId="157"/>
    <cellStyle name="SHADEDSTORES" xfId="158"/>
    <cellStyle name="Sheet Title" xfId="159"/>
    <cellStyle name="specstores" xfId="160"/>
    <cellStyle name="sstot" xfId="161"/>
    <cellStyle name="ST_06" xfId="162"/>
    <cellStyle name="Standard_AREAS" xfId="163"/>
    <cellStyle name="Style 27" xfId="164"/>
    <cellStyle name="subhead" xfId="165"/>
    <cellStyle name="Subtotal" xfId="166"/>
    <cellStyle name="t" xfId="167"/>
    <cellStyle name="t_HVAC Equipment (3)" xfId="168"/>
    <cellStyle name="Total" xfId="169"/>
    <cellStyle name="Warning Text" xfId="170"/>
    <cellStyle name="捠壿 [0.00]_Region Orders (2)" xfId="171"/>
    <cellStyle name="捠壿_Region Orders (2)" xfId="172"/>
    <cellStyle name="標準_2HFY02_450PP" xfId="173"/>
    <cellStyle name="表标题" xfId="174"/>
    <cellStyle name="差_VVLive" xfId="175"/>
    <cellStyle name="差_图像中心" xfId="176"/>
    <cellStyle name="差_武汉中院图像系统清单V2" xfId="177"/>
    <cellStyle name="常规" xfId="0" builtinId="0"/>
    <cellStyle name="常规 10" xfId="178"/>
    <cellStyle name="常规 10 2" xfId="179"/>
    <cellStyle name="常规 11" xfId="180"/>
    <cellStyle name="常规 11 2_机房布线" xfId="181"/>
    <cellStyle name="常规 11_机房清单(修改)" xfId="182"/>
    <cellStyle name="常规 12" xfId="183"/>
    <cellStyle name="常规 2" xfId="184"/>
    <cellStyle name="常规 2 2" xfId="185"/>
    <cellStyle name="常规 2 3" xfId="186"/>
    <cellStyle name="常规 2_四川国际网球中心-一卡通报价" xfId="187"/>
    <cellStyle name="常规 3" xfId="188"/>
    <cellStyle name="常规 3 2" xfId="189"/>
    <cellStyle name="常规 4" xfId="190"/>
    <cellStyle name="常规 4 2" xfId="191"/>
    <cellStyle name="常规 5" xfId="192"/>
    <cellStyle name="常规 6" xfId="193"/>
    <cellStyle name="常规 7" xfId="194"/>
    <cellStyle name="常规 7 2" xfId="195"/>
    <cellStyle name="常规 8" xfId="196"/>
    <cellStyle name="常规 8 2" xfId="197"/>
    <cellStyle name="常规 9" xfId="198"/>
    <cellStyle name="常规 9 2" xfId="199"/>
    <cellStyle name="常规_Sheet1" xfId="232"/>
    <cellStyle name="常规_简配价表" xfId="200"/>
    <cellStyle name="分级显示行_1_05网络报价" xfId="201"/>
    <cellStyle name="分级显示列_1_05网络报价" xfId="202"/>
    <cellStyle name="好_VVLive" xfId="203"/>
    <cellStyle name="好_图像中心" xfId="204"/>
    <cellStyle name="好_武汉中院图像系统清单V2" xfId="205"/>
    <cellStyle name="货币 2" xfId="206"/>
    <cellStyle name="货币 2 2" xfId="207"/>
    <cellStyle name="货币 3" xfId="208"/>
    <cellStyle name="计算" xfId="225" builtinId="22"/>
    <cellStyle name="计算 2" xfId="231"/>
    <cellStyle name="普通_ 报 价 原 则" xfId="209"/>
    <cellStyle name="千分位[0]_JDFGS11" xfId="210"/>
    <cellStyle name="千分位_JDFGS11" xfId="211"/>
    <cellStyle name="千位[0]_3520" xfId="212"/>
    <cellStyle name="千位_3520" xfId="213"/>
    <cellStyle name="千位分隔" xfId="214" builtinId="3"/>
    <cellStyle name="千位分隔 2" xfId="215"/>
    <cellStyle name="千位分隔 3" xfId="216"/>
    <cellStyle name="强调 1" xfId="217"/>
    <cellStyle name="强调 2" xfId="218"/>
    <cellStyle name="强调 3" xfId="219"/>
    <cellStyle name="样式 1" xfId="220"/>
    <cellStyle name="一般_EUitemdb-imp2c-add" xfId="221"/>
    <cellStyle name="昗弨_Pacific Region P&amp;L" xfId="222"/>
    <cellStyle name="寘嬫愗傝 [0.00]_Region Orders (2)" xfId="223"/>
    <cellStyle name="寘嬫愗傝_Region Orders (2)" xfId="22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externalLink" Target="externalLinks/externalLink20.xml"/><Relationship Id="rId3" Type="http://schemas.openxmlformats.org/officeDocument/2006/relationships/worksheet" Target="worksheets/sheet3.xml"/><Relationship Id="rId21" Type="http://schemas.openxmlformats.org/officeDocument/2006/relationships/externalLink" Target="externalLinks/externalLink15.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29" Type="http://schemas.openxmlformats.org/officeDocument/2006/relationships/externalLink" Target="externalLinks/externalLink2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8.jpeg"/><Relationship Id="rId7" Type="http://schemas.openxmlformats.org/officeDocument/2006/relationships/image" Target="../media/image11.jpeg"/><Relationship Id="rId2" Type="http://schemas.openxmlformats.org/officeDocument/2006/relationships/image" Target="../media/image5.png"/><Relationship Id="rId1" Type="http://schemas.openxmlformats.org/officeDocument/2006/relationships/image" Target="../media/image14.png"/><Relationship Id="rId6" Type="http://schemas.openxmlformats.org/officeDocument/2006/relationships/image" Target="../media/image17.jpeg"/><Relationship Id="rId5" Type="http://schemas.openxmlformats.org/officeDocument/2006/relationships/image" Target="../media/image16.png"/><Relationship Id="rId4" Type="http://schemas.openxmlformats.org/officeDocument/2006/relationships/image" Target="../media/image15.jpeg"/></Relationships>
</file>

<file path=xl/drawings/drawing1.xml><?xml version="1.0" encoding="utf-8"?>
<xdr:wsDr xmlns:xdr="http://schemas.openxmlformats.org/drawingml/2006/spreadsheetDrawing" xmlns:a="http://schemas.openxmlformats.org/drawingml/2006/main">
  <xdr:twoCellAnchor>
    <xdr:from>
      <xdr:col>9</xdr:col>
      <xdr:colOff>466726</xdr:colOff>
      <xdr:row>5</xdr:row>
      <xdr:rowOff>241936</xdr:rowOff>
    </xdr:from>
    <xdr:to>
      <xdr:col>9</xdr:col>
      <xdr:colOff>1304925</xdr:colOff>
      <xdr:row>5</xdr:row>
      <xdr:rowOff>790575</xdr:rowOff>
    </xdr:to>
    <xdr:pic>
      <xdr:nvPicPr>
        <xdr:cNvPr id="2" name="Picture 3" descr="D:\产品资料\产品图片\ETC灰色侧面.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1382376" y="2070736"/>
          <a:ext cx="838199" cy="54863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9</xdr:col>
      <xdr:colOff>200026</xdr:colOff>
      <xdr:row>3</xdr:row>
      <xdr:rowOff>257175</xdr:rowOff>
    </xdr:from>
    <xdr:to>
      <xdr:col>9</xdr:col>
      <xdr:colOff>1963977</xdr:colOff>
      <xdr:row>3</xdr:row>
      <xdr:rowOff>666750</xdr:rowOff>
    </xdr:to>
    <xdr:pic>
      <xdr:nvPicPr>
        <xdr:cNvPr id="3" name="图片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11115676" y="1190625"/>
          <a:ext cx="1763951" cy="4095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9</xdr:col>
      <xdr:colOff>581027</xdr:colOff>
      <xdr:row>6</xdr:row>
      <xdr:rowOff>221847</xdr:rowOff>
    </xdr:from>
    <xdr:to>
      <xdr:col>9</xdr:col>
      <xdr:colOff>1333501</xdr:colOff>
      <xdr:row>6</xdr:row>
      <xdr:rowOff>714375</xdr:rowOff>
    </xdr:to>
    <xdr:pic>
      <xdr:nvPicPr>
        <xdr:cNvPr id="4" name="Picture 3" descr="D:\产品资料\产品图片\ETC灰色侧面.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11496677" y="3088872"/>
          <a:ext cx="752474" cy="492528"/>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9</xdr:col>
      <xdr:colOff>638177</xdr:colOff>
      <xdr:row>7</xdr:row>
      <xdr:rowOff>133350</xdr:rowOff>
    </xdr:from>
    <xdr:to>
      <xdr:col>9</xdr:col>
      <xdr:colOff>1363229</xdr:colOff>
      <xdr:row>7</xdr:row>
      <xdr:rowOff>544888</xdr:rowOff>
    </xdr:to>
    <xdr:pic>
      <xdr:nvPicPr>
        <xdr:cNvPr id="5" name="图片 1" descr="ZC5"/>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xmlns="" val="0"/>
            </a:ext>
          </a:extLst>
        </a:blip>
        <a:srcRect/>
        <a:stretch>
          <a:fillRect/>
        </a:stretch>
      </xdr:blipFill>
      <xdr:spPr bwMode="auto">
        <a:xfrm>
          <a:off x="11553827" y="4038600"/>
          <a:ext cx="725052" cy="411538"/>
        </a:xfrm>
        <a:prstGeom prst="rect">
          <a:avLst/>
        </a:prstGeom>
        <a:gradFill rotWithShape="1">
          <a:gsLst>
            <a:gs pos="0">
              <a:srgbClr val="F7FAFD"/>
            </a:gs>
            <a:gs pos="74001">
              <a:srgbClr val="B5D2EC"/>
            </a:gs>
            <a:gs pos="83000">
              <a:srgbClr val="B5D2EC"/>
            </a:gs>
            <a:gs pos="100000">
              <a:srgbClr val="CEE1F2"/>
            </a:gs>
          </a:gsLst>
          <a:lin ang="5400000"/>
        </a:gradFill>
        <a:ln>
          <a:noFill/>
        </a:ln>
        <a:extLs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9</xdr:col>
      <xdr:colOff>552450</xdr:colOff>
      <xdr:row>8</xdr:row>
      <xdr:rowOff>190500</xdr:rowOff>
    </xdr:from>
    <xdr:to>
      <xdr:col>9</xdr:col>
      <xdr:colOff>1162050</xdr:colOff>
      <xdr:row>8</xdr:row>
      <xdr:rowOff>643792</xdr:rowOff>
    </xdr:to>
    <xdr:pic>
      <xdr:nvPicPr>
        <xdr:cNvPr id="8" name="Picture 1"/>
        <xdr:cNvPicPr>
          <a:picLocks noChangeAspect="1" noChangeArrowheads="1"/>
        </xdr:cNvPicPr>
      </xdr:nvPicPr>
      <xdr:blipFill>
        <a:blip xmlns:r="http://schemas.openxmlformats.org/officeDocument/2006/relationships" r:embed="rId5" cstate="print"/>
        <a:srcRect/>
        <a:stretch>
          <a:fillRect/>
        </a:stretch>
      </xdr:blipFill>
      <xdr:spPr bwMode="auto">
        <a:xfrm>
          <a:off x="11468100" y="4714875"/>
          <a:ext cx="609600" cy="453292"/>
        </a:xfrm>
        <a:prstGeom prst="rect">
          <a:avLst/>
        </a:prstGeom>
        <a:noFill/>
        <a:ln w="1">
          <a:noFill/>
          <a:miter lim="800000"/>
          <a:headEnd/>
          <a:tailEnd type="none" w="med" len="med"/>
        </a:ln>
        <a:effectLst/>
      </xdr:spPr>
    </xdr:pic>
    <xdr:clientData/>
  </xdr:twoCellAnchor>
  <xdr:twoCellAnchor editAs="oneCell">
    <xdr:from>
      <xdr:col>7</xdr:col>
      <xdr:colOff>702310</xdr:colOff>
      <xdr:row>22</xdr:row>
      <xdr:rowOff>0</xdr:rowOff>
    </xdr:from>
    <xdr:to>
      <xdr:col>8</xdr:col>
      <xdr:colOff>247650</xdr:colOff>
      <xdr:row>24</xdr:row>
      <xdr:rowOff>198755</xdr:rowOff>
    </xdr:to>
    <xdr:sp macro="" textlink="">
      <xdr:nvSpPr>
        <xdr:cNvPr id="9" name="图片 10"/>
        <xdr:cNvSpPr>
          <a:spLocks noChangeAspect="1"/>
        </xdr:cNvSpPr>
      </xdr:nvSpPr>
      <xdr:spPr>
        <a:xfrm>
          <a:off x="10008235" y="7991475"/>
          <a:ext cx="250190" cy="675005"/>
        </a:xfrm>
        <a:prstGeom prst="rect">
          <a:avLst/>
        </a:prstGeom>
        <a:noFill/>
        <a:ln w="9525">
          <a:noFill/>
        </a:ln>
      </xdr:spPr>
    </xdr:sp>
    <xdr:clientData/>
  </xdr:twoCellAnchor>
  <xdr:twoCellAnchor editAs="oneCell">
    <xdr:from>
      <xdr:col>7</xdr:col>
      <xdr:colOff>795655</xdr:colOff>
      <xdr:row>22</xdr:row>
      <xdr:rowOff>0</xdr:rowOff>
    </xdr:from>
    <xdr:to>
      <xdr:col>8</xdr:col>
      <xdr:colOff>149225</xdr:colOff>
      <xdr:row>24</xdr:row>
      <xdr:rowOff>160655</xdr:rowOff>
    </xdr:to>
    <xdr:sp macro="" textlink="">
      <xdr:nvSpPr>
        <xdr:cNvPr id="10" name="图片 2"/>
        <xdr:cNvSpPr>
          <a:spLocks noChangeAspect="1"/>
        </xdr:cNvSpPr>
      </xdr:nvSpPr>
      <xdr:spPr>
        <a:xfrm>
          <a:off x="10006330" y="7991475"/>
          <a:ext cx="153670" cy="636905"/>
        </a:xfrm>
        <a:prstGeom prst="rect">
          <a:avLst/>
        </a:prstGeom>
        <a:noFill/>
        <a:ln w="9525">
          <a:noFill/>
        </a:ln>
      </xdr:spPr>
    </xdr:sp>
    <xdr:clientData/>
  </xdr:twoCellAnchor>
  <xdr:twoCellAnchor editAs="oneCell">
    <xdr:from>
      <xdr:col>9</xdr:col>
      <xdr:colOff>795655</xdr:colOff>
      <xdr:row>21</xdr:row>
      <xdr:rowOff>0</xdr:rowOff>
    </xdr:from>
    <xdr:to>
      <xdr:col>9</xdr:col>
      <xdr:colOff>949325</xdr:colOff>
      <xdr:row>21</xdr:row>
      <xdr:rowOff>198755</xdr:rowOff>
    </xdr:to>
    <xdr:sp macro="" textlink="">
      <xdr:nvSpPr>
        <xdr:cNvPr id="11" name="图片 2"/>
        <xdr:cNvSpPr>
          <a:spLocks noChangeAspect="1"/>
        </xdr:cNvSpPr>
      </xdr:nvSpPr>
      <xdr:spPr>
        <a:xfrm>
          <a:off x="11654155" y="7172325"/>
          <a:ext cx="153670" cy="198755"/>
        </a:xfrm>
        <a:prstGeom prst="rect">
          <a:avLst/>
        </a:prstGeom>
        <a:noFill/>
        <a:ln w="9525">
          <a:noFill/>
        </a:ln>
      </xdr:spPr>
    </xdr:sp>
    <xdr:clientData/>
  </xdr:twoCellAnchor>
  <xdr:twoCellAnchor editAs="oneCell">
    <xdr:from>
      <xdr:col>9</xdr:col>
      <xdr:colOff>805180</xdr:colOff>
      <xdr:row>21</xdr:row>
      <xdr:rowOff>0</xdr:rowOff>
    </xdr:from>
    <xdr:to>
      <xdr:col>9</xdr:col>
      <xdr:colOff>949325</xdr:colOff>
      <xdr:row>21</xdr:row>
      <xdr:rowOff>198755</xdr:rowOff>
    </xdr:to>
    <xdr:sp macro="" textlink="">
      <xdr:nvSpPr>
        <xdr:cNvPr id="12" name="图片 2"/>
        <xdr:cNvSpPr>
          <a:spLocks noChangeAspect="1"/>
        </xdr:cNvSpPr>
      </xdr:nvSpPr>
      <xdr:spPr>
        <a:xfrm>
          <a:off x="11663680" y="7172325"/>
          <a:ext cx="144145" cy="198755"/>
        </a:xfrm>
        <a:prstGeom prst="rect">
          <a:avLst/>
        </a:prstGeom>
        <a:noFill/>
        <a:ln w="9525">
          <a:noFill/>
        </a:ln>
      </xdr:spPr>
    </xdr:sp>
    <xdr:clientData/>
  </xdr:twoCellAnchor>
  <xdr:twoCellAnchor editAs="oneCell">
    <xdr:from>
      <xdr:col>9</xdr:col>
      <xdr:colOff>419101</xdr:colOff>
      <xdr:row>9</xdr:row>
      <xdr:rowOff>85725</xdr:rowOff>
    </xdr:from>
    <xdr:to>
      <xdr:col>9</xdr:col>
      <xdr:colOff>1562101</xdr:colOff>
      <xdr:row>9</xdr:row>
      <xdr:rowOff>534244</xdr:rowOff>
    </xdr:to>
    <xdr:pic>
      <xdr:nvPicPr>
        <xdr:cNvPr id="15" name="图片 1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xmlns="" val="0"/>
            </a:ext>
          </a:extLst>
        </a:blip>
        <a:srcRect/>
        <a:stretch>
          <a:fillRect/>
        </a:stretch>
      </xdr:blipFill>
      <xdr:spPr bwMode="auto">
        <a:xfrm>
          <a:off x="11753851" y="6162675"/>
          <a:ext cx="1143000" cy="44851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9</xdr:col>
      <xdr:colOff>690749</xdr:colOff>
      <xdr:row>11</xdr:row>
      <xdr:rowOff>29195</xdr:rowOff>
    </xdr:from>
    <xdr:to>
      <xdr:col>9</xdr:col>
      <xdr:colOff>1295400</xdr:colOff>
      <xdr:row>11</xdr:row>
      <xdr:rowOff>435098</xdr:rowOff>
    </xdr:to>
    <xdr:pic>
      <xdr:nvPicPr>
        <xdr:cNvPr id="16" name="图片 15"/>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xmlns="" val="0"/>
            </a:ext>
          </a:extLst>
        </a:blip>
        <a:srcRect/>
        <a:stretch>
          <a:fillRect/>
        </a:stretch>
      </xdr:blipFill>
      <xdr:spPr bwMode="auto">
        <a:xfrm>
          <a:off x="11614563" y="6555181"/>
          <a:ext cx="604651" cy="405903"/>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9</xdr:col>
      <xdr:colOff>547482</xdr:colOff>
      <xdr:row>12</xdr:row>
      <xdr:rowOff>104775</xdr:rowOff>
    </xdr:from>
    <xdr:to>
      <xdr:col>9</xdr:col>
      <xdr:colOff>1452771</xdr:colOff>
      <xdr:row>12</xdr:row>
      <xdr:rowOff>543339</xdr:rowOff>
    </xdr:to>
    <xdr:pic>
      <xdr:nvPicPr>
        <xdr:cNvPr id="17" name="图片 4" descr="857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xmlns="" val="0"/>
            </a:ext>
          </a:extLst>
        </a:blip>
        <a:srcRect/>
        <a:stretch>
          <a:fillRect/>
        </a:stretch>
      </xdr:blipFill>
      <xdr:spPr bwMode="auto">
        <a:xfrm>
          <a:off x="11882232" y="7962900"/>
          <a:ext cx="905289" cy="438564"/>
        </a:xfrm>
        <a:prstGeom prst="rect">
          <a:avLst/>
        </a:prstGeom>
        <a:noFill/>
        <a:ln>
          <a:noFill/>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 uri="{AF507438-7753-43E0-B8FC-AC1667EBCBE1}">
            <a14:hiddenEffects xmlns:a14="http://schemas.microsoft.com/office/drawing/2010/main" xmlns="">
              <a:effectLst>
                <a:outerShdw dist="35921" dir="2700000" algn="ctr" rotWithShape="0">
                  <a:srgbClr val="808080"/>
                </a:outerShdw>
              </a:effectLst>
            </a14:hiddenEffects>
          </a:ext>
        </a:extLst>
      </xdr:spPr>
    </xdr:pic>
    <xdr:clientData/>
  </xdr:twoCellAnchor>
  <xdr:twoCellAnchor>
    <xdr:from>
      <xdr:col>9</xdr:col>
      <xdr:colOff>914400</xdr:colOff>
      <xdr:row>16</xdr:row>
      <xdr:rowOff>76200</xdr:rowOff>
    </xdr:from>
    <xdr:to>
      <xdr:col>9</xdr:col>
      <xdr:colOff>1228725</xdr:colOff>
      <xdr:row>16</xdr:row>
      <xdr:rowOff>533400</xdr:rowOff>
    </xdr:to>
    <xdr:pic>
      <xdr:nvPicPr>
        <xdr:cNvPr id="20" name="图片 19" descr="CX8"/>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xmlns="" val="0"/>
            </a:ext>
          </a:extLst>
        </a:blip>
        <a:srcRect/>
        <a:stretch>
          <a:fillRect/>
        </a:stretch>
      </xdr:blipFill>
      <xdr:spPr bwMode="auto">
        <a:xfrm>
          <a:off x="11830050" y="9229725"/>
          <a:ext cx="314325" cy="4572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9</xdr:col>
      <xdr:colOff>323851</xdr:colOff>
      <xdr:row>4</xdr:row>
      <xdr:rowOff>76201</xdr:rowOff>
    </xdr:from>
    <xdr:to>
      <xdr:col>9</xdr:col>
      <xdr:colOff>1771650</xdr:colOff>
      <xdr:row>4</xdr:row>
      <xdr:rowOff>781050</xdr:rowOff>
    </xdr:to>
    <xdr:pic>
      <xdr:nvPicPr>
        <xdr:cNvPr id="21" name="图片 20"/>
        <xdr:cNvPicPr/>
      </xdr:nvPicPr>
      <xdr:blipFill>
        <a:blip xmlns:r="http://schemas.openxmlformats.org/officeDocument/2006/relationships" r:embed="rId10" cstate="print"/>
        <a:srcRect/>
        <a:stretch>
          <a:fillRect/>
        </a:stretch>
      </xdr:blipFill>
      <xdr:spPr bwMode="auto">
        <a:xfrm>
          <a:off x="11239501" y="1905001"/>
          <a:ext cx="1447799" cy="704849"/>
        </a:xfrm>
        <a:prstGeom prst="rect">
          <a:avLst/>
        </a:prstGeom>
        <a:noFill/>
        <a:ln w="9525">
          <a:noFill/>
          <a:miter lim="800000"/>
          <a:headEnd/>
          <a:tailEnd/>
        </a:ln>
      </xdr:spPr>
    </xdr:pic>
    <xdr:clientData/>
  </xdr:twoCellAnchor>
  <xdr:twoCellAnchor editAs="oneCell">
    <xdr:from>
      <xdr:col>9</xdr:col>
      <xdr:colOff>495301</xdr:colOff>
      <xdr:row>10</xdr:row>
      <xdr:rowOff>104775</xdr:rowOff>
    </xdr:from>
    <xdr:to>
      <xdr:col>9</xdr:col>
      <xdr:colOff>1657351</xdr:colOff>
      <xdr:row>10</xdr:row>
      <xdr:rowOff>513836</xdr:rowOff>
    </xdr:to>
    <xdr:pic>
      <xdr:nvPicPr>
        <xdr:cNvPr id="22" name="图片 21"/>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xmlns="" val="0"/>
            </a:ext>
          </a:extLst>
        </a:blip>
        <a:srcRect/>
        <a:stretch>
          <a:fillRect/>
        </a:stretch>
      </xdr:blipFill>
      <xdr:spPr bwMode="auto">
        <a:xfrm>
          <a:off x="11830051" y="6829425"/>
          <a:ext cx="1162050" cy="409061"/>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9</xdr:col>
      <xdr:colOff>400050</xdr:colOff>
      <xdr:row>15</xdr:row>
      <xdr:rowOff>152400</xdr:rowOff>
    </xdr:from>
    <xdr:to>
      <xdr:col>9</xdr:col>
      <xdr:colOff>1657350</xdr:colOff>
      <xdr:row>15</xdr:row>
      <xdr:rowOff>628650</xdr:rowOff>
    </xdr:to>
    <xdr:pic>
      <xdr:nvPicPr>
        <xdr:cNvPr id="23" name="图片 22" descr="25660812686448250"/>
        <xdr:cNvPicPr/>
      </xdr:nvPicPr>
      <xdr:blipFill>
        <a:blip xmlns:r="http://schemas.openxmlformats.org/officeDocument/2006/relationships" r:embed="rId12">
          <a:extLst>
            <a:ext uri="{28A0092B-C50C-407E-A947-70E740481C1C}">
              <a14:useLocalDpi xmlns:a14="http://schemas.microsoft.com/office/drawing/2010/main" xmlns="" val="0"/>
            </a:ext>
          </a:extLst>
        </a:blip>
        <a:srcRect/>
        <a:stretch>
          <a:fillRect/>
        </a:stretch>
      </xdr:blipFill>
      <xdr:spPr bwMode="auto">
        <a:xfrm>
          <a:off x="11734800" y="8858250"/>
          <a:ext cx="1257300" cy="476250"/>
        </a:xfrm>
        <a:prstGeom prst="rect">
          <a:avLst/>
        </a:prstGeom>
        <a:noFill/>
        <a:ln>
          <a:noFill/>
        </a:ln>
      </xdr:spPr>
    </xdr:pic>
    <xdr:clientData/>
  </xdr:twoCellAnchor>
  <xdr:twoCellAnchor>
    <xdr:from>
      <xdr:col>9</xdr:col>
      <xdr:colOff>400050</xdr:colOff>
      <xdr:row>14</xdr:row>
      <xdr:rowOff>85725</xdr:rowOff>
    </xdr:from>
    <xdr:to>
      <xdr:col>9</xdr:col>
      <xdr:colOff>1228725</xdr:colOff>
      <xdr:row>14</xdr:row>
      <xdr:rowOff>495300</xdr:rowOff>
    </xdr:to>
    <xdr:pic>
      <xdr:nvPicPr>
        <xdr:cNvPr id="18" name="图片 401" descr="说明: 333"/>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xmlns="" val="0"/>
            </a:ext>
          </a:extLst>
        </a:blip>
        <a:srcRect/>
        <a:stretch>
          <a:fillRect/>
        </a:stretch>
      </xdr:blipFill>
      <xdr:spPr bwMode="auto">
        <a:xfrm>
          <a:off x="12211050" y="8791575"/>
          <a:ext cx="828675" cy="4095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352426</xdr:colOff>
      <xdr:row>5</xdr:row>
      <xdr:rowOff>183412</xdr:rowOff>
    </xdr:from>
    <xdr:to>
      <xdr:col>9</xdr:col>
      <xdr:colOff>1123950</xdr:colOff>
      <xdr:row>5</xdr:row>
      <xdr:rowOff>685799</xdr:rowOff>
    </xdr:to>
    <xdr:pic>
      <xdr:nvPicPr>
        <xdr:cNvPr id="102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0058401" y="1926487"/>
          <a:ext cx="771524" cy="502387"/>
        </a:xfrm>
        <a:prstGeom prst="rect">
          <a:avLst/>
        </a:prstGeom>
        <a:noFill/>
        <a:ln w="1">
          <a:noFill/>
          <a:miter lim="800000"/>
          <a:headEnd/>
          <a:tailEnd type="none" w="med" len="med"/>
        </a:ln>
        <a:effectLst/>
      </xdr:spPr>
    </xdr:pic>
    <xdr:clientData/>
  </xdr:twoCellAnchor>
  <xdr:twoCellAnchor editAs="oneCell">
    <xdr:from>
      <xdr:col>9</xdr:col>
      <xdr:colOff>390526</xdr:colOff>
      <xdr:row>6</xdr:row>
      <xdr:rowOff>104774</xdr:rowOff>
    </xdr:from>
    <xdr:to>
      <xdr:col>9</xdr:col>
      <xdr:colOff>1136538</xdr:colOff>
      <xdr:row>6</xdr:row>
      <xdr:rowOff>590549</xdr:rowOff>
    </xdr:to>
    <xdr:pic>
      <xdr:nvPicPr>
        <xdr:cNvPr id="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0096501" y="2695574"/>
          <a:ext cx="746012" cy="485775"/>
        </a:xfrm>
        <a:prstGeom prst="rect">
          <a:avLst/>
        </a:prstGeom>
        <a:noFill/>
        <a:ln w="1">
          <a:noFill/>
          <a:miter lim="800000"/>
          <a:headEnd/>
          <a:tailEnd type="none" w="med" len="med"/>
        </a:ln>
        <a:effectLst/>
      </xdr:spPr>
    </xdr:pic>
    <xdr:clientData/>
  </xdr:twoCellAnchor>
  <xdr:twoCellAnchor editAs="oneCell">
    <xdr:from>
      <xdr:col>7</xdr:col>
      <xdr:colOff>702310</xdr:colOff>
      <xdr:row>18</xdr:row>
      <xdr:rowOff>0</xdr:rowOff>
    </xdr:from>
    <xdr:to>
      <xdr:col>7</xdr:col>
      <xdr:colOff>952500</xdr:colOff>
      <xdr:row>20</xdr:row>
      <xdr:rowOff>198755</xdr:rowOff>
    </xdr:to>
    <xdr:sp macro="" textlink="">
      <xdr:nvSpPr>
        <xdr:cNvPr id="7" name="图片 10"/>
        <xdr:cNvSpPr>
          <a:spLocks noChangeAspect="1"/>
        </xdr:cNvSpPr>
      </xdr:nvSpPr>
      <xdr:spPr>
        <a:xfrm>
          <a:off x="7855585" y="7400925"/>
          <a:ext cx="888365" cy="741680"/>
        </a:xfrm>
        <a:prstGeom prst="rect">
          <a:avLst/>
        </a:prstGeom>
        <a:noFill/>
        <a:ln w="9525">
          <a:noFill/>
        </a:ln>
      </xdr:spPr>
    </xdr:sp>
    <xdr:clientData/>
  </xdr:twoCellAnchor>
  <xdr:twoCellAnchor editAs="oneCell">
    <xdr:from>
      <xdr:col>7</xdr:col>
      <xdr:colOff>795655</xdr:colOff>
      <xdr:row>18</xdr:row>
      <xdr:rowOff>0</xdr:rowOff>
    </xdr:from>
    <xdr:to>
      <xdr:col>7</xdr:col>
      <xdr:colOff>949325</xdr:colOff>
      <xdr:row>20</xdr:row>
      <xdr:rowOff>160655</xdr:rowOff>
    </xdr:to>
    <xdr:sp macro="" textlink="">
      <xdr:nvSpPr>
        <xdr:cNvPr id="8" name="图片 2"/>
        <xdr:cNvSpPr>
          <a:spLocks noChangeAspect="1"/>
        </xdr:cNvSpPr>
      </xdr:nvSpPr>
      <xdr:spPr>
        <a:xfrm>
          <a:off x="7948930" y="7400925"/>
          <a:ext cx="591820" cy="655955"/>
        </a:xfrm>
        <a:prstGeom prst="rect">
          <a:avLst/>
        </a:prstGeom>
        <a:noFill/>
        <a:ln w="9525">
          <a:noFill/>
        </a:ln>
      </xdr:spPr>
    </xdr:sp>
    <xdr:clientData/>
  </xdr:twoCellAnchor>
  <xdr:twoCellAnchor editAs="oneCell">
    <xdr:from>
      <xdr:col>9</xdr:col>
      <xdr:colOff>795655</xdr:colOff>
      <xdr:row>18</xdr:row>
      <xdr:rowOff>0</xdr:rowOff>
    </xdr:from>
    <xdr:to>
      <xdr:col>9</xdr:col>
      <xdr:colOff>949325</xdr:colOff>
      <xdr:row>18</xdr:row>
      <xdr:rowOff>198755</xdr:rowOff>
    </xdr:to>
    <xdr:sp macro="" textlink="">
      <xdr:nvSpPr>
        <xdr:cNvPr id="9" name="图片 2"/>
        <xdr:cNvSpPr>
          <a:spLocks noChangeAspect="1"/>
        </xdr:cNvSpPr>
      </xdr:nvSpPr>
      <xdr:spPr>
        <a:xfrm>
          <a:off x="7948930" y="5362575"/>
          <a:ext cx="591820" cy="655955"/>
        </a:xfrm>
        <a:prstGeom prst="rect">
          <a:avLst/>
        </a:prstGeom>
        <a:noFill/>
        <a:ln w="9525">
          <a:noFill/>
        </a:ln>
      </xdr:spPr>
    </xdr:sp>
    <xdr:clientData/>
  </xdr:twoCellAnchor>
  <xdr:twoCellAnchor editAs="oneCell">
    <xdr:from>
      <xdr:col>9</xdr:col>
      <xdr:colOff>805180</xdr:colOff>
      <xdr:row>18</xdr:row>
      <xdr:rowOff>0</xdr:rowOff>
    </xdr:from>
    <xdr:to>
      <xdr:col>9</xdr:col>
      <xdr:colOff>949325</xdr:colOff>
      <xdr:row>18</xdr:row>
      <xdr:rowOff>198755</xdr:rowOff>
    </xdr:to>
    <xdr:sp macro="" textlink="">
      <xdr:nvSpPr>
        <xdr:cNvPr id="10" name="图片 2"/>
        <xdr:cNvSpPr>
          <a:spLocks noChangeAspect="1"/>
        </xdr:cNvSpPr>
      </xdr:nvSpPr>
      <xdr:spPr>
        <a:xfrm>
          <a:off x="7958455" y="5362575"/>
          <a:ext cx="591820" cy="655955"/>
        </a:xfrm>
        <a:prstGeom prst="rect">
          <a:avLst/>
        </a:prstGeom>
        <a:noFill/>
        <a:ln w="9525">
          <a:noFill/>
        </a:ln>
      </xdr:spPr>
    </xdr:sp>
    <xdr:clientData/>
  </xdr:twoCellAnchor>
  <xdr:twoCellAnchor editAs="oneCell">
    <xdr:from>
      <xdr:col>9</xdr:col>
      <xdr:colOff>428625</xdr:colOff>
      <xdr:row>7</xdr:row>
      <xdr:rowOff>99158</xdr:rowOff>
    </xdr:from>
    <xdr:to>
      <xdr:col>9</xdr:col>
      <xdr:colOff>1038225</xdr:colOff>
      <xdr:row>7</xdr:row>
      <xdr:rowOff>552450</xdr:rowOff>
    </xdr:to>
    <xdr:pic>
      <xdr:nvPicPr>
        <xdr:cNvPr id="2049"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10134600" y="3385283"/>
          <a:ext cx="609600" cy="453292"/>
        </a:xfrm>
        <a:prstGeom prst="rect">
          <a:avLst/>
        </a:prstGeom>
        <a:noFill/>
        <a:ln w="1">
          <a:noFill/>
          <a:miter lim="800000"/>
          <a:headEnd/>
          <a:tailEnd type="none" w="med" len="med"/>
        </a:ln>
        <a:effectLst/>
      </xdr:spPr>
    </xdr:pic>
    <xdr:clientData/>
  </xdr:twoCellAnchor>
  <xdr:twoCellAnchor>
    <xdr:from>
      <xdr:col>9</xdr:col>
      <xdr:colOff>337932</xdr:colOff>
      <xdr:row>9</xdr:row>
      <xdr:rowOff>114300</xdr:rowOff>
    </xdr:from>
    <xdr:to>
      <xdr:col>9</xdr:col>
      <xdr:colOff>1243221</xdr:colOff>
      <xdr:row>9</xdr:row>
      <xdr:rowOff>552864</xdr:rowOff>
    </xdr:to>
    <xdr:pic>
      <xdr:nvPicPr>
        <xdr:cNvPr id="16" name="图片 4" descr="857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11939382" y="5391150"/>
          <a:ext cx="905289" cy="438564"/>
        </a:xfrm>
        <a:prstGeom prst="rect">
          <a:avLst/>
        </a:prstGeom>
        <a:noFill/>
        <a:ln>
          <a:noFill/>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 uri="{AF507438-7753-43E0-B8FC-AC1667EBCBE1}">
            <a14:hiddenEffects xmlns:a14="http://schemas.microsoft.com/office/drawing/2010/main" xmlns="">
              <a:effectLst>
                <a:outerShdw dist="35921" dir="2700000" algn="ctr" rotWithShape="0">
                  <a:srgbClr val="808080"/>
                </a:outerShdw>
              </a:effectLst>
            </a14:hiddenEffects>
          </a:ext>
        </a:extLst>
      </xdr:spPr>
    </xdr:pic>
    <xdr:clientData/>
  </xdr:twoCellAnchor>
  <xdr:twoCellAnchor>
    <xdr:from>
      <xdr:col>9</xdr:col>
      <xdr:colOff>666751</xdr:colOff>
      <xdr:row>12</xdr:row>
      <xdr:rowOff>57150</xdr:rowOff>
    </xdr:from>
    <xdr:to>
      <xdr:col>9</xdr:col>
      <xdr:colOff>1069631</xdr:colOff>
      <xdr:row>12</xdr:row>
      <xdr:rowOff>504825</xdr:rowOff>
    </xdr:to>
    <xdr:pic>
      <xdr:nvPicPr>
        <xdr:cNvPr id="18" name="图片 17" descr="CX8"/>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xmlns="" val="0"/>
            </a:ext>
          </a:extLst>
        </a:blip>
        <a:srcRect/>
        <a:stretch>
          <a:fillRect/>
        </a:stretch>
      </xdr:blipFill>
      <xdr:spPr bwMode="auto">
        <a:xfrm>
          <a:off x="11029951" y="6591300"/>
          <a:ext cx="402880" cy="4476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9</xdr:col>
      <xdr:colOff>795655</xdr:colOff>
      <xdr:row>17</xdr:row>
      <xdr:rowOff>0</xdr:rowOff>
    </xdr:from>
    <xdr:to>
      <xdr:col>9</xdr:col>
      <xdr:colOff>949325</xdr:colOff>
      <xdr:row>17</xdr:row>
      <xdr:rowOff>198755</xdr:rowOff>
    </xdr:to>
    <xdr:sp macro="" textlink="">
      <xdr:nvSpPr>
        <xdr:cNvPr id="19" name="图片 2"/>
        <xdr:cNvSpPr>
          <a:spLocks noChangeAspect="1"/>
        </xdr:cNvSpPr>
      </xdr:nvSpPr>
      <xdr:spPr>
        <a:xfrm>
          <a:off x="11711305" y="11144250"/>
          <a:ext cx="153670" cy="198755"/>
        </a:xfrm>
        <a:prstGeom prst="rect">
          <a:avLst/>
        </a:prstGeom>
        <a:noFill/>
        <a:ln w="9525">
          <a:noFill/>
        </a:ln>
      </xdr:spPr>
    </xdr:sp>
    <xdr:clientData/>
  </xdr:twoCellAnchor>
  <xdr:twoCellAnchor editAs="oneCell">
    <xdr:from>
      <xdr:col>9</xdr:col>
      <xdr:colOff>805180</xdr:colOff>
      <xdr:row>17</xdr:row>
      <xdr:rowOff>0</xdr:rowOff>
    </xdr:from>
    <xdr:to>
      <xdr:col>9</xdr:col>
      <xdr:colOff>949325</xdr:colOff>
      <xdr:row>17</xdr:row>
      <xdr:rowOff>198755</xdr:rowOff>
    </xdr:to>
    <xdr:sp macro="" textlink="">
      <xdr:nvSpPr>
        <xdr:cNvPr id="20" name="图片 2"/>
        <xdr:cNvSpPr>
          <a:spLocks noChangeAspect="1"/>
        </xdr:cNvSpPr>
      </xdr:nvSpPr>
      <xdr:spPr>
        <a:xfrm>
          <a:off x="11720830" y="11144250"/>
          <a:ext cx="144145" cy="198755"/>
        </a:xfrm>
        <a:prstGeom prst="rect">
          <a:avLst/>
        </a:prstGeom>
        <a:noFill/>
        <a:ln w="9525">
          <a:noFill/>
        </a:ln>
      </xdr:spPr>
    </xdr:sp>
    <xdr:clientData/>
  </xdr:twoCellAnchor>
  <xdr:twoCellAnchor editAs="oneCell">
    <xdr:from>
      <xdr:col>9</xdr:col>
      <xdr:colOff>190501</xdr:colOff>
      <xdr:row>3</xdr:row>
      <xdr:rowOff>266700</xdr:rowOff>
    </xdr:from>
    <xdr:to>
      <xdr:col>9</xdr:col>
      <xdr:colOff>1484895</xdr:colOff>
      <xdr:row>3</xdr:row>
      <xdr:rowOff>581025</xdr:rowOff>
    </xdr:to>
    <xdr:pic>
      <xdr:nvPicPr>
        <xdr:cNvPr id="21" name="图片 20"/>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xmlns="" val="0"/>
            </a:ext>
          </a:extLst>
        </a:blip>
        <a:srcRect/>
        <a:stretch>
          <a:fillRect/>
        </a:stretch>
      </xdr:blipFill>
      <xdr:spPr bwMode="auto">
        <a:xfrm>
          <a:off x="10553701" y="1200150"/>
          <a:ext cx="1294394" cy="3143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9</xdr:col>
      <xdr:colOff>133350</xdr:colOff>
      <xdr:row>4</xdr:row>
      <xdr:rowOff>47625</xdr:rowOff>
    </xdr:from>
    <xdr:to>
      <xdr:col>9</xdr:col>
      <xdr:colOff>1581149</xdr:colOff>
      <xdr:row>4</xdr:row>
      <xdr:rowOff>752474</xdr:rowOff>
    </xdr:to>
    <xdr:pic>
      <xdr:nvPicPr>
        <xdr:cNvPr id="22" name="图片 21"/>
        <xdr:cNvPicPr/>
      </xdr:nvPicPr>
      <xdr:blipFill>
        <a:blip xmlns:r="http://schemas.openxmlformats.org/officeDocument/2006/relationships" r:embed="rId6" cstate="print"/>
        <a:srcRect/>
        <a:stretch>
          <a:fillRect/>
        </a:stretch>
      </xdr:blipFill>
      <xdr:spPr bwMode="auto">
        <a:xfrm>
          <a:off x="10496550" y="1790700"/>
          <a:ext cx="1447799" cy="704849"/>
        </a:xfrm>
        <a:prstGeom prst="rect">
          <a:avLst/>
        </a:prstGeom>
        <a:noFill/>
        <a:ln w="9525">
          <a:noFill/>
          <a:miter lim="800000"/>
          <a:headEnd/>
          <a:tailEnd/>
        </a:ln>
      </xdr:spPr>
    </xdr:pic>
    <xdr:clientData/>
  </xdr:twoCellAnchor>
  <xdr:twoCellAnchor editAs="oneCell">
    <xdr:from>
      <xdr:col>9</xdr:col>
      <xdr:colOff>276226</xdr:colOff>
      <xdr:row>8</xdr:row>
      <xdr:rowOff>114300</xdr:rowOff>
    </xdr:from>
    <xdr:to>
      <xdr:col>9</xdr:col>
      <xdr:colOff>1438276</xdr:colOff>
      <xdr:row>8</xdr:row>
      <xdr:rowOff>523361</xdr:rowOff>
    </xdr:to>
    <xdr:pic>
      <xdr:nvPicPr>
        <xdr:cNvPr id="23" name="图片 22"/>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xmlns="" val="0"/>
            </a:ext>
          </a:extLst>
        </a:blip>
        <a:srcRect/>
        <a:stretch>
          <a:fillRect/>
        </a:stretch>
      </xdr:blipFill>
      <xdr:spPr bwMode="auto">
        <a:xfrm>
          <a:off x="11877676" y="4800600"/>
          <a:ext cx="1162050" cy="409061"/>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9</xdr:col>
      <xdr:colOff>304800</xdr:colOff>
      <xdr:row>11</xdr:row>
      <xdr:rowOff>161925</xdr:rowOff>
    </xdr:from>
    <xdr:to>
      <xdr:col>9</xdr:col>
      <xdr:colOff>1562100</xdr:colOff>
      <xdr:row>11</xdr:row>
      <xdr:rowOff>638175</xdr:rowOff>
    </xdr:to>
    <xdr:pic>
      <xdr:nvPicPr>
        <xdr:cNvPr id="24" name="图片 23" descr="25660812686448250"/>
        <xdr:cNvPicPr/>
      </xdr:nvPicPr>
      <xdr:blipFill>
        <a:blip xmlns:r="http://schemas.openxmlformats.org/officeDocument/2006/relationships" r:embed="rId8">
          <a:extLst>
            <a:ext uri="{28A0092B-C50C-407E-A947-70E740481C1C}">
              <a14:useLocalDpi xmlns:a14="http://schemas.microsoft.com/office/drawing/2010/main" xmlns="" val="0"/>
            </a:ext>
          </a:extLst>
        </a:blip>
        <a:srcRect/>
        <a:stretch>
          <a:fillRect/>
        </a:stretch>
      </xdr:blipFill>
      <xdr:spPr bwMode="auto">
        <a:xfrm>
          <a:off x="11906250" y="6324600"/>
          <a:ext cx="1257300" cy="476250"/>
        </a:xfrm>
        <a:prstGeom prst="rect">
          <a:avLst/>
        </a:prstGeom>
        <a:noFill/>
        <a:ln>
          <a:noFill/>
        </a:ln>
      </xdr:spPr>
    </xdr:pic>
    <xdr:clientData/>
  </xdr:twoCellAnchor>
  <xdr:twoCellAnchor editAs="oneCell">
    <xdr:from>
      <xdr:col>7</xdr:col>
      <xdr:colOff>702310</xdr:colOff>
      <xdr:row>18</xdr:row>
      <xdr:rowOff>0</xdr:rowOff>
    </xdr:from>
    <xdr:to>
      <xdr:col>8</xdr:col>
      <xdr:colOff>47625</xdr:colOff>
      <xdr:row>20</xdr:row>
      <xdr:rowOff>198755</xdr:rowOff>
    </xdr:to>
    <xdr:sp macro="" textlink="">
      <xdr:nvSpPr>
        <xdr:cNvPr id="17" name="图片 10"/>
        <xdr:cNvSpPr>
          <a:spLocks noChangeAspect="1"/>
        </xdr:cNvSpPr>
      </xdr:nvSpPr>
      <xdr:spPr>
        <a:xfrm>
          <a:off x="10608310" y="12315825"/>
          <a:ext cx="497840" cy="675005"/>
        </a:xfrm>
        <a:prstGeom prst="rect">
          <a:avLst/>
        </a:prstGeom>
        <a:noFill/>
        <a:ln w="9525">
          <a:noFill/>
        </a:ln>
      </xdr:spPr>
    </xdr:sp>
    <xdr:clientData/>
  </xdr:twoCellAnchor>
  <xdr:twoCellAnchor editAs="oneCell">
    <xdr:from>
      <xdr:col>7</xdr:col>
      <xdr:colOff>795655</xdr:colOff>
      <xdr:row>18</xdr:row>
      <xdr:rowOff>0</xdr:rowOff>
    </xdr:from>
    <xdr:to>
      <xdr:col>7</xdr:col>
      <xdr:colOff>1101725</xdr:colOff>
      <xdr:row>20</xdr:row>
      <xdr:rowOff>160655</xdr:rowOff>
    </xdr:to>
    <xdr:sp macro="" textlink="">
      <xdr:nvSpPr>
        <xdr:cNvPr id="25" name="图片 2"/>
        <xdr:cNvSpPr>
          <a:spLocks noChangeAspect="1"/>
        </xdr:cNvSpPr>
      </xdr:nvSpPr>
      <xdr:spPr>
        <a:xfrm>
          <a:off x="10701655" y="12315825"/>
          <a:ext cx="306070" cy="636905"/>
        </a:xfrm>
        <a:prstGeom prst="rect">
          <a:avLst/>
        </a:prstGeom>
        <a:noFill/>
        <a:ln w="9525">
          <a:noFill/>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38379;&#24503;&#24544;\&#22823;&#36830;&#21644;&#24179;&#24191;&#22330;\WFW311\TEMP\GP\GP_Ph1\SBB-OIs\Hel-OI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ORK-8\My%20Documents\BJ%20FC\BA\BA&#28165;&#2133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24352;&#25991;&#27743;\&#22885;&#26519;&#33457;&#22253;&#23567;&#21306;\&#37325;&#22823;&#39033;&#30446;\&#22885;&#26519;&#33457;&#22253;\&#20215;&#26684;&#24635;&#34920;\2&#32593;&#32476;&#31995;&#32479;&#25253;&#2021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38379;&#24503;&#24544;\&#22823;&#36830;&#21644;&#24179;&#24191;&#22330;\CHR\ARBEJDE\Q4DK.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WINDOWS\TEMP\MP-97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WORK-8\My%20Documents\&#26041;&#26696;jbu\618\new\Documents%20and%20Settings\Administrator\&#26700;&#38754;\618&#26368;&#32456;&#29256;\8-16&#20462;&#25913;\&#20108;&#37096;\1&#39033;&#30446;\&#35686;&#21355;&#23616;618&#24369;&#30005;&#31995;&#32479;\618&#28145;&#21270;&#26041;&#26696;\1&#32508;&#21512;&#24067;&#32447;\618%20desig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38379;&#24503;&#24544;\&#22823;&#36830;&#21644;&#24179;&#24191;&#22330;\WFW311\TEMP\Backup%20of%20Backup%20of%20LINDA%20LISTONE.xlk"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24352;&#30887;&#29736;\&#21338;&#36798;\&#21457;\2000%20price-&#20013;&#25991;%20(3).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38379;&#24503;&#24544;\&#22823;&#36830;&#21644;&#24179;&#24191;&#22330;\KPCMS\My%20Documents\GOLDPYR4\ARENTO\TOOLBOX.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38379;&#24503;&#24544;\&#22823;&#36830;&#21644;&#24179;&#24191;&#22330;\WFW311\TEMP\fnl-gp2\ToolboxGP\Kor\OSP_Becht_Fin.xl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POWER%20ASSUMPTION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c_1\pc_1_c\YA\534052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38379;&#24503;&#24544;\&#22823;&#36830;&#21644;&#24179;&#24191;&#22330;\WFW311\TEMP\GP\tamer\DOS\TEMP\GPTLBX90.xls" TargetMode="External"/></Relationships>
</file>

<file path=xl/externalLinks/_rels/externalLink21.xml.rels><?xml version="1.0" encoding="UTF-8" standalone="yes"?>
<Relationships xmlns="http://schemas.openxmlformats.org/package/2006/relationships"><Relationship Id="rId1" Type="http://schemas.microsoft.com/office/2006/relationships/xlExternalLinkPath/xlStartup" Target="SUNJIN/EXC/&#36890;&#27888;.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ty\d\LYF\&#23665;&#19996;&#25915;&#31243;\&#38738;&#23707;&#25915;&#31243;\&#38738;&#23707;&#22269;&#31246;\&#25253;&#20215;\&#22825;&#27888;&#24067;&#32447;.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WORK-8\My%20Documents\&#26041;&#26696;jbu\618\new\Documents%20and%20Settings\Administrator\&#26700;&#38754;\618&#26368;&#32456;&#29256;\8-16&#20462;&#25913;\&#20108;&#37096;\1&#39033;&#30446;\&#35686;&#21355;&#23616;618&#24369;&#30005;&#31995;&#32479;\&#25253;&#20215;\&#35768;&#23561;\ortronics%20-618-3STEP.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Startup" Target="SUNJIN/EXC/&#23385;&#22806;&#20132;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38379;&#24503;&#24544;\&#22823;&#36830;&#21644;&#24179;&#24191;&#22330;\WFW311\TEMP\Spares\FILES\SMCTS2\SMCTSSP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38379;&#24503;&#24544;\&#22823;&#36830;&#21644;&#24179;&#24191;&#22330;\WFW311\TEMP\GP\tamer\WINDOWS\GP_AT.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Startup" Target="ESTIMA~1/LINK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23385;&#24535;&#32418;\026&#27888;&#36798;&#21307;&#38498;\2002&#26041;&#26696;\0325&#20108;&#21313;&#19968;&#19990;&#32426;&#22823;&#21414;\&#21407;&#25991;&#20214;\&#27719;&#24635;\excel\&#19968;&#21345;&#3689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23385;&#24535;&#32418;\004&#26032;&#24076;&#26395;&#33457;\&#26032;&#24314;&#25991;&#20214;&#22841;\&#21457;\2000%20price-&#20013;&#25991;%20(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ORK-8\My%20Documents\Documents%20and%20Settings\bwu\My%20Projects\&#22825;&#27941;&#20013;&#29615;&#20844;&#21496;&#39033;&#30446;\&#28392;&#28023;&#22270;&#32440;\&#28392;&#28023;&#22269;&#3615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W-TEO"/>
      <sheetName val="99PA"/>
      <sheetName val="系数516"/>
    </sheetNames>
    <sheetDataSet>
      <sheetData sheetId="0" refreshError="1"/>
      <sheetData sheetId="1" refreshError="1"/>
      <sheetData sheetId="2"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点表4"/>
      <sheetName val="price4"/>
      <sheetName val="点表5"/>
      <sheetName val="price5"/>
      <sheetName val="BA"/>
    </sheetNames>
    <sheetDataSet>
      <sheetData sheetId="0" refreshError="1">
        <row r="2">
          <cell r="AQ2" t="str">
            <v>分项合计</v>
          </cell>
        </row>
        <row r="5">
          <cell r="AQ5">
            <v>240</v>
          </cell>
        </row>
        <row r="6">
          <cell r="AQ6" t="str">
            <v>XL500</v>
          </cell>
          <cell r="AR6">
            <v>2</v>
          </cell>
        </row>
        <row r="7">
          <cell r="AQ7" t="str">
            <v>XF521</v>
          </cell>
          <cell r="AR7">
            <v>4</v>
          </cell>
        </row>
        <row r="8">
          <cell r="AQ8" t="str">
            <v>XF522</v>
          </cell>
          <cell r="AR8">
            <v>2</v>
          </cell>
        </row>
        <row r="9">
          <cell r="AQ9" t="str">
            <v>XF523</v>
          </cell>
          <cell r="AR9">
            <v>13</v>
          </cell>
        </row>
        <row r="10">
          <cell r="AQ10" t="str">
            <v>XF524</v>
          </cell>
          <cell r="AR10">
            <v>9</v>
          </cell>
        </row>
        <row r="12">
          <cell r="AQ12">
            <v>45</v>
          </cell>
        </row>
        <row r="13">
          <cell r="AQ13" t="str">
            <v>XL500</v>
          </cell>
          <cell r="AR13">
            <v>1</v>
          </cell>
        </row>
        <row r="14">
          <cell r="AQ14" t="str">
            <v>XF521</v>
          </cell>
          <cell r="AR14">
            <v>3</v>
          </cell>
        </row>
        <row r="15">
          <cell r="AQ15" t="str">
            <v>XF522</v>
          </cell>
          <cell r="AR15">
            <v>0</v>
          </cell>
        </row>
        <row r="16">
          <cell r="AQ16" t="str">
            <v>XF523</v>
          </cell>
          <cell r="AR16">
            <v>2</v>
          </cell>
        </row>
        <row r="17">
          <cell r="AQ17" t="str">
            <v>XF524</v>
          </cell>
          <cell r="AR17">
            <v>1</v>
          </cell>
        </row>
        <row r="20">
          <cell r="AQ20">
            <v>108</v>
          </cell>
        </row>
        <row r="23">
          <cell r="AQ23" t="str">
            <v>XL50C</v>
          </cell>
          <cell r="AR23">
            <v>9</v>
          </cell>
        </row>
        <row r="24">
          <cell r="AQ24">
            <v>44</v>
          </cell>
        </row>
        <row r="27">
          <cell r="AQ27" t="str">
            <v>XL50C</v>
          </cell>
          <cell r="AR27">
            <v>4</v>
          </cell>
        </row>
        <row r="28">
          <cell r="AQ28">
            <v>88</v>
          </cell>
        </row>
        <row r="31">
          <cell r="AQ31" t="str">
            <v>XL50C</v>
          </cell>
          <cell r="AR31">
            <v>6</v>
          </cell>
        </row>
        <row r="33">
          <cell r="AQ33">
            <v>329</v>
          </cell>
        </row>
        <row r="34">
          <cell r="AQ34" t="str">
            <v>XL500</v>
          </cell>
          <cell r="AR34">
            <v>2</v>
          </cell>
        </row>
        <row r="35">
          <cell r="AQ35" t="str">
            <v>XF521</v>
          </cell>
          <cell r="AR35">
            <v>0</v>
          </cell>
        </row>
        <row r="36">
          <cell r="AQ36" t="str">
            <v>XF522</v>
          </cell>
          <cell r="AR36">
            <v>0</v>
          </cell>
        </row>
        <row r="37">
          <cell r="AQ37" t="str">
            <v>XFL523</v>
          </cell>
          <cell r="AR37">
            <v>21</v>
          </cell>
        </row>
        <row r="38">
          <cell r="AQ38" t="str">
            <v>XFL524</v>
          </cell>
          <cell r="AR38">
            <v>14</v>
          </cell>
        </row>
        <row r="40">
          <cell r="AQ40" t="str">
            <v>XL511</v>
          </cell>
          <cell r="AR40">
            <v>8</v>
          </cell>
        </row>
        <row r="42">
          <cell r="AQ42">
            <v>104</v>
          </cell>
        </row>
        <row r="43">
          <cell r="AQ43" t="str">
            <v>XL500</v>
          </cell>
          <cell r="AR43">
            <v>1</v>
          </cell>
        </row>
        <row r="44">
          <cell r="AQ44" t="str">
            <v>XF521</v>
          </cell>
          <cell r="AR44">
            <v>0</v>
          </cell>
        </row>
        <row r="45">
          <cell r="AQ45" t="str">
            <v>XF522</v>
          </cell>
          <cell r="AR45">
            <v>0</v>
          </cell>
        </row>
        <row r="46">
          <cell r="AQ46" t="str">
            <v>XF523</v>
          </cell>
          <cell r="AR46">
            <v>8</v>
          </cell>
        </row>
        <row r="47">
          <cell r="AQ47" t="str">
            <v>XF524</v>
          </cell>
          <cell r="AR47">
            <v>3</v>
          </cell>
        </row>
        <row r="50">
          <cell r="AQ50">
            <v>170</v>
          </cell>
        </row>
        <row r="51">
          <cell r="AQ51" t="str">
            <v>XL500</v>
          </cell>
          <cell r="AR51">
            <v>1</v>
          </cell>
        </row>
        <row r="52">
          <cell r="AQ52" t="str">
            <v>XF521</v>
          </cell>
          <cell r="AR52">
            <v>0</v>
          </cell>
        </row>
        <row r="53">
          <cell r="AQ53" t="str">
            <v>XF522</v>
          </cell>
          <cell r="AR53">
            <v>0</v>
          </cell>
        </row>
        <row r="54">
          <cell r="AQ54" t="str">
            <v>XFL523</v>
          </cell>
          <cell r="AR54">
            <v>15</v>
          </cell>
        </row>
        <row r="55">
          <cell r="AQ55" t="str">
            <v>XF524</v>
          </cell>
          <cell r="AR55">
            <v>0</v>
          </cell>
        </row>
        <row r="57">
          <cell r="AQ57" t="str">
            <v>XL511</v>
          </cell>
          <cell r="AR57">
            <v>4</v>
          </cell>
        </row>
        <row r="59">
          <cell r="AQ59">
            <v>147</v>
          </cell>
        </row>
        <row r="61">
          <cell r="AQ61" t="str">
            <v>XL500</v>
          </cell>
          <cell r="AR61">
            <v>1</v>
          </cell>
        </row>
        <row r="62">
          <cell r="AQ62" t="str">
            <v>XF521</v>
          </cell>
          <cell r="AR62">
            <v>0</v>
          </cell>
        </row>
        <row r="63">
          <cell r="AQ63" t="str">
            <v>XF522</v>
          </cell>
          <cell r="AR63">
            <v>0</v>
          </cell>
        </row>
        <row r="64">
          <cell r="AQ64" t="str">
            <v>XFL523</v>
          </cell>
          <cell r="AR64">
            <v>5</v>
          </cell>
        </row>
        <row r="65">
          <cell r="AQ65" t="str">
            <v>XFL524</v>
          </cell>
          <cell r="AR65">
            <v>9</v>
          </cell>
        </row>
        <row r="66">
          <cell r="AQ66" t="str">
            <v>SXL511</v>
          </cell>
          <cell r="AR66">
            <v>4</v>
          </cell>
        </row>
        <row r="68">
          <cell r="AQ68">
            <v>22</v>
          </cell>
        </row>
        <row r="69">
          <cell r="AQ69" t="str">
            <v>XL500</v>
          </cell>
          <cell r="AR69">
            <v>0</v>
          </cell>
        </row>
        <row r="70">
          <cell r="AQ70" t="str">
            <v>XFL521</v>
          </cell>
          <cell r="AR70">
            <v>2</v>
          </cell>
        </row>
        <row r="71">
          <cell r="AQ71" t="str">
            <v>XF522</v>
          </cell>
          <cell r="AR71">
            <v>0</v>
          </cell>
        </row>
        <row r="72">
          <cell r="AQ72" t="str">
            <v>XFL523</v>
          </cell>
          <cell r="AR72">
            <v>6</v>
          </cell>
        </row>
        <row r="73">
          <cell r="AQ73" t="str">
            <v>XF524</v>
          </cell>
          <cell r="AR73">
            <v>0</v>
          </cell>
        </row>
        <row r="74">
          <cell r="AQ74" t="str">
            <v>SXL511</v>
          </cell>
          <cell r="AR74">
            <v>1</v>
          </cell>
        </row>
        <row r="78">
          <cell r="AQ78">
            <v>1032</v>
          </cell>
        </row>
        <row r="81">
          <cell r="AQ81" t="str">
            <v>XL50C</v>
          </cell>
          <cell r="AR81">
            <v>86</v>
          </cell>
        </row>
        <row r="82">
          <cell r="AQ82" t="str">
            <v>XFL523</v>
          </cell>
          <cell r="AR82">
            <v>0</v>
          </cell>
        </row>
        <row r="83">
          <cell r="AQ83" t="str">
            <v>SXL511</v>
          </cell>
          <cell r="AR83">
            <v>0</v>
          </cell>
        </row>
        <row r="85">
          <cell r="AQ85">
            <v>39</v>
          </cell>
        </row>
        <row r="88">
          <cell r="AQ88" t="str">
            <v>XL50C</v>
          </cell>
          <cell r="AR88">
            <v>3</v>
          </cell>
        </row>
        <row r="90">
          <cell r="AQ90">
            <v>108</v>
          </cell>
        </row>
        <row r="91">
          <cell r="AQ91" t="str">
            <v>XL500</v>
          </cell>
          <cell r="AR91">
            <v>1</v>
          </cell>
        </row>
        <row r="92">
          <cell r="AQ92" t="str">
            <v>XF521</v>
          </cell>
          <cell r="AR92">
            <v>0</v>
          </cell>
        </row>
        <row r="93">
          <cell r="AQ93" t="str">
            <v>XF522</v>
          </cell>
          <cell r="AR93">
            <v>0</v>
          </cell>
        </row>
        <row r="94">
          <cell r="AQ94" t="str">
            <v>XFL523</v>
          </cell>
          <cell r="AR94">
            <v>8</v>
          </cell>
        </row>
        <row r="95">
          <cell r="AQ95" t="str">
            <v>XFL524</v>
          </cell>
          <cell r="AR95">
            <v>6</v>
          </cell>
        </row>
        <row r="97">
          <cell r="AQ97" t="str">
            <v>XL511</v>
          </cell>
          <cell r="AR97">
            <v>5</v>
          </cell>
        </row>
        <row r="99">
          <cell r="AQ99">
            <v>35</v>
          </cell>
        </row>
        <row r="100">
          <cell r="AQ100" t="str">
            <v>XL500</v>
          </cell>
          <cell r="AR100">
            <v>0</v>
          </cell>
        </row>
        <row r="101">
          <cell r="AQ101" t="str">
            <v>XF521</v>
          </cell>
          <cell r="AR101">
            <v>0</v>
          </cell>
        </row>
        <row r="102">
          <cell r="AQ102" t="str">
            <v>XF522</v>
          </cell>
          <cell r="AR102">
            <v>0</v>
          </cell>
        </row>
        <row r="103">
          <cell r="AQ103" t="str">
            <v>XF523</v>
          </cell>
          <cell r="AR103">
            <v>0</v>
          </cell>
        </row>
        <row r="104">
          <cell r="AQ104" t="str">
            <v>XF524</v>
          </cell>
          <cell r="AR104">
            <v>0</v>
          </cell>
        </row>
        <row r="105">
          <cell r="AQ105" t="str">
            <v>XL511</v>
          </cell>
          <cell r="AR105">
            <v>2</v>
          </cell>
        </row>
        <row r="106">
          <cell r="AQ106" t="str">
            <v>XFL523</v>
          </cell>
          <cell r="AR106">
            <v>4</v>
          </cell>
        </row>
        <row r="107">
          <cell r="AQ107" t="str">
            <v>XFL524</v>
          </cell>
          <cell r="AR107">
            <v>2</v>
          </cell>
        </row>
        <row r="109">
          <cell r="AQ109">
            <v>73</v>
          </cell>
        </row>
        <row r="110">
          <cell r="AQ110" t="str">
            <v>XL500</v>
          </cell>
          <cell r="AR110">
            <v>1</v>
          </cell>
        </row>
        <row r="111">
          <cell r="AQ111" t="str">
            <v>XF521</v>
          </cell>
          <cell r="AR111">
            <v>2</v>
          </cell>
        </row>
        <row r="112">
          <cell r="AQ112" t="str">
            <v>XF522</v>
          </cell>
          <cell r="AR112">
            <v>1</v>
          </cell>
        </row>
        <row r="113">
          <cell r="AQ113" t="str">
            <v>XF523</v>
          </cell>
          <cell r="AR113">
            <v>4</v>
          </cell>
        </row>
        <row r="114">
          <cell r="AQ114" t="str">
            <v>XF524</v>
          </cell>
          <cell r="AR114">
            <v>3</v>
          </cell>
        </row>
        <row r="116">
          <cell r="AQ116" t="str">
            <v>XL511</v>
          </cell>
          <cell r="AR116">
            <v>0</v>
          </cell>
        </row>
        <row r="118">
          <cell r="AQ118">
            <v>18</v>
          </cell>
        </row>
        <row r="119">
          <cell r="AQ119" t="str">
            <v>XL500</v>
          </cell>
          <cell r="AR119">
            <v>0</v>
          </cell>
        </row>
        <row r="120">
          <cell r="AQ120" t="str">
            <v>XF521</v>
          </cell>
          <cell r="AR120">
            <v>0</v>
          </cell>
        </row>
        <row r="121">
          <cell r="AQ121" t="str">
            <v>XF522</v>
          </cell>
          <cell r="AR121">
            <v>0</v>
          </cell>
        </row>
        <row r="122">
          <cell r="AQ122" t="str">
            <v>XFL523</v>
          </cell>
          <cell r="AR122">
            <v>2</v>
          </cell>
        </row>
        <row r="123">
          <cell r="AQ123" t="str">
            <v>XFL524</v>
          </cell>
          <cell r="AR123">
            <v>1</v>
          </cell>
        </row>
        <row r="125">
          <cell r="AQ125" t="str">
            <v>XL511</v>
          </cell>
          <cell r="AR125">
            <v>1</v>
          </cell>
        </row>
        <row r="127">
          <cell r="AQ127">
            <v>12</v>
          </cell>
        </row>
        <row r="128">
          <cell r="AQ128" t="str">
            <v>XL500</v>
          </cell>
          <cell r="AR128">
            <v>0</v>
          </cell>
        </row>
        <row r="129">
          <cell r="AQ129" t="str">
            <v>XF521</v>
          </cell>
          <cell r="AR129">
            <v>0</v>
          </cell>
        </row>
        <row r="130">
          <cell r="AQ130" t="str">
            <v>XF522</v>
          </cell>
          <cell r="AR130">
            <v>0</v>
          </cell>
        </row>
        <row r="131">
          <cell r="AQ131" t="str">
            <v>XFL523</v>
          </cell>
          <cell r="AR131">
            <v>1</v>
          </cell>
        </row>
        <row r="132">
          <cell r="AQ132" t="str">
            <v>XFL524</v>
          </cell>
          <cell r="AR132">
            <v>1</v>
          </cell>
        </row>
        <row r="134">
          <cell r="AQ134" t="str">
            <v>XL511</v>
          </cell>
          <cell r="AR134">
            <v>1</v>
          </cell>
        </row>
        <row r="136">
          <cell r="AQ136">
            <v>168</v>
          </cell>
        </row>
        <row r="137">
          <cell r="AQ137" t="str">
            <v>XL500</v>
          </cell>
          <cell r="AR137">
            <v>1</v>
          </cell>
        </row>
        <row r="138">
          <cell r="AQ138" t="str">
            <v>XF521</v>
          </cell>
          <cell r="AR138">
            <v>0</v>
          </cell>
        </row>
        <row r="139">
          <cell r="AQ139" t="str">
            <v>XF522</v>
          </cell>
          <cell r="AR139">
            <v>0</v>
          </cell>
        </row>
        <row r="140">
          <cell r="AQ140" t="str">
            <v>XF523</v>
          </cell>
          <cell r="AR140">
            <v>8</v>
          </cell>
        </row>
        <row r="141">
          <cell r="AQ141" t="str">
            <v>XF524</v>
          </cell>
          <cell r="AR141">
            <v>6</v>
          </cell>
        </row>
        <row r="143">
          <cell r="AQ143" t="str">
            <v>XL511</v>
          </cell>
          <cell r="AR143">
            <v>1</v>
          </cell>
        </row>
        <row r="144">
          <cell r="AQ144" t="str">
            <v>XFL523</v>
          </cell>
          <cell r="AR144">
            <v>4</v>
          </cell>
        </row>
        <row r="146">
          <cell r="AQ146">
            <v>1125</v>
          </cell>
        </row>
        <row r="148">
          <cell r="AQ148" t="str">
            <v>XL500</v>
          </cell>
          <cell r="AR148">
            <v>8</v>
          </cell>
        </row>
        <row r="149">
          <cell r="AQ149" t="str">
            <v>XF521</v>
          </cell>
          <cell r="AR149">
            <v>0</v>
          </cell>
        </row>
        <row r="150">
          <cell r="AQ150" t="str">
            <v>XF522</v>
          </cell>
          <cell r="AR150">
            <v>0</v>
          </cell>
        </row>
        <row r="151">
          <cell r="AQ151" t="str">
            <v>XFL523</v>
          </cell>
          <cell r="AR151">
            <v>75</v>
          </cell>
        </row>
        <row r="152">
          <cell r="AQ152" t="str">
            <v>XFL524</v>
          </cell>
          <cell r="AR152">
            <v>38</v>
          </cell>
        </row>
        <row r="153">
          <cell r="AQ153" t="str">
            <v>SXL511</v>
          </cell>
          <cell r="AR153">
            <v>20</v>
          </cell>
        </row>
        <row r="155">
          <cell r="AQ155">
            <v>0</v>
          </cell>
        </row>
        <row r="156">
          <cell r="AQ156">
            <v>58</v>
          </cell>
        </row>
        <row r="157">
          <cell r="AQ157" t="str">
            <v>XL500</v>
          </cell>
          <cell r="AR157">
            <v>1</v>
          </cell>
        </row>
        <row r="158">
          <cell r="AQ158" t="str">
            <v>XF521</v>
          </cell>
          <cell r="AR158">
            <v>1</v>
          </cell>
        </row>
        <row r="159">
          <cell r="AQ159" t="str">
            <v>XF522</v>
          </cell>
          <cell r="AR159">
            <v>0</v>
          </cell>
        </row>
        <row r="160">
          <cell r="AQ160" t="str">
            <v>XFL523</v>
          </cell>
          <cell r="AR160">
            <v>5</v>
          </cell>
        </row>
        <row r="161">
          <cell r="AQ161" t="str">
            <v>XFL524</v>
          </cell>
          <cell r="AR161">
            <v>0</v>
          </cell>
        </row>
        <row r="162">
          <cell r="AQ162" t="str">
            <v>SXL511</v>
          </cell>
          <cell r="AR162">
            <v>1</v>
          </cell>
        </row>
        <row r="166">
          <cell r="AQ166">
            <v>48</v>
          </cell>
        </row>
        <row r="169">
          <cell r="AQ169" t="str">
            <v>XL50C</v>
          </cell>
          <cell r="AR169">
            <v>4</v>
          </cell>
        </row>
        <row r="172">
          <cell r="AQ172">
            <v>190</v>
          </cell>
        </row>
        <row r="173">
          <cell r="AQ173" t="str">
            <v>XL500</v>
          </cell>
          <cell r="AR173">
            <v>2</v>
          </cell>
        </row>
        <row r="174">
          <cell r="AQ174" t="str">
            <v>XFL521</v>
          </cell>
          <cell r="AR174">
            <v>5</v>
          </cell>
        </row>
        <row r="175">
          <cell r="AQ175" t="str">
            <v>XF522</v>
          </cell>
          <cell r="AR175">
            <v>0</v>
          </cell>
        </row>
        <row r="176">
          <cell r="AQ176" t="str">
            <v>XFL523</v>
          </cell>
          <cell r="AR176">
            <v>7</v>
          </cell>
        </row>
        <row r="177">
          <cell r="AQ177" t="str">
            <v>XFL524</v>
          </cell>
          <cell r="AR177">
            <v>13</v>
          </cell>
        </row>
        <row r="178">
          <cell r="AQ178" t="str">
            <v>XL511</v>
          </cell>
          <cell r="AR178">
            <v>8</v>
          </cell>
        </row>
        <row r="180">
          <cell r="AQ180">
            <v>72</v>
          </cell>
        </row>
        <row r="181">
          <cell r="AQ181" t="str">
            <v>XL500</v>
          </cell>
          <cell r="AR181">
            <v>1</v>
          </cell>
        </row>
        <row r="182">
          <cell r="AQ182" t="str">
            <v>XF521</v>
          </cell>
          <cell r="AR182">
            <v>0</v>
          </cell>
        </row>
        <row r="183">
          <cell r="AQ183" t="str">
            <v>XF522</v>
          </cell>
          <cell r="AR183">
            <v>0</v>
          </cell>
        </row>
        <row r="184">
          <cell r="AQ184" t="str">
            <v>XF523</v>
          </cell>
          <cell r="AR184">
            <v>4</v>
          </cell>
        </row>
        <row r="185">
          <cell r="AQ185" t="str">
            <v>XF524</v>
          </cell>
          <cell r="AR185">
            <v>3</v>
          </cell>
        </row>
        <row r="187">
          <cell r="AQ187" t="str">
            <v>XL511</v>
          </cell>
          <cell r="AR187">
            <v>1</v>
          </cell>
        </row>
        <row r="188">
          <cell r="AQ188" t="str">
            <v>XFL523</v>
          </cell>
          <cell r="AR188">
            <v>1</v>
          </cell>
        </row>
        <row r="189">
          <cell r="AQ189" t="str">
            <v>XFL524</v>
          </cell>
          <cell r="AR189">
            <v>1</v>
          </cell>
        </row>
        <row r="191">
          <cell r="AQ191">
            <v>222</v>
          </cell>
        </row>
        <row r="192">
          <cell r="AQ192" t="str">
            <v>XL500</v>
          </cell>
          <cell r="AR192">
            <v>2</v>
          </cell>
        </row>
        <row r="193">
          <cell r="AQ193" t="str">
            <v>XF521</v>
          </cell>
          <cell r="AR193">
            <v>6</v>
          </cell>
        </row>
        <row r="194">
          <cell r="AQ194" t="str">
            <v>XF522</v>
          </cell>
          <cell r="AR194">
            <v>6</v>
          </cell>
        </row>
        <row r="195">
          <cell r="AQ195" t="str">
            <v>XF523</v>
          </cell>
          <cell r="AR195">
            <v>10</v>
          </cell>
        </row>
        <row r="196">
          <cell r="AQ196" t="str">
            <v>XF524</v>
          </cell>
          <cell r="AR196">
            <v>6</v>
          </cell>
        </row>
        <row r="198">
          <cell r="AQ198">
            <v>24</v>
          </cell>
        </row>
        <row r="199">
          <cell r="AQ199" t="str">
            <v>XL500</v>
          </cell>
          <cell r="AR199">
            <v>0</v>
          </cell>
        </row>
        <row r="200">
          <cell r="AQ200" t="str">
            <v>XF521</v>
          </cell>
          <cell r="AR200">
            <v>0</v>
          </cell>
        </row>
        <row r="201">
          <cell r="AQ201" t="str">
            <v>XF522</v>
          </cell>
          <cell r="AR201">
            <v>0</v>
          </cell>
        </row>
        <row r="202">
          <cell r="AQ202" t="str">
            <v>XF523</v>
          </cell>
          <cell r="AR202">
            <v>0</v>
          </cell>
        </row>
        <row r="203">
          <cell r="AQ203" t="str">
            <v>XF524</v>
          </cell>
          <cell r="AR203">
            <v>0</v>
          </cell>
        </row>
        <row r="204">
          <cell r="AQ204" t="str">
            <v>XL511</v>
          </cell>
          <cell r="AR204">
            <v>1</v>
          </cell>
        </row>
        <row r="205">
          <cell r="AQ205" t="str">
            <v>XFL523</v>
          </cell>
          <cell r="AR205">
            <v>2</v>
          </cell>
        </row>
        <row r="206">
          <cell r="AQ206" t="str">
            <v>XFL524</v>
          </cell>
          <cell r="AR206">
            <v>1</v>
          </cell>
        </row>
        <row r="208">
          <cell r="AQ208">
            <v>297</v>
          </cell>
        </row>
        <row r="210">
          <cell r="AQ210" t="str">
            <v>XL500</v>
          </cell>
          <cell r="AR210">
            <v>2</v>
          </cell>
        </row>
        <row r="211">
          <cell r="AQ211" t="str">
            <v>XF521</v>
          </cell>
          <cell r="AR211">
            <v>0</v>
          </cell>
        </row>
        <row r="212">
          <cell r="AQ212" t="str">
            <v>XF522</v>
          </cell>
          <cell r="AR212">
            <v>0</v>
          </cell>
        </row>
        <row r="213">
          <cell r="AQ213" t="str">
            <v>XFL523</v>
          </cell>
          <cell r="AR213">
            <v>17</v>
          </cell>
        </row>
        <row r="214">
          <cell r="AQ214" t="str">
            <v>XFL524</v>
          </cell>
          <cell r="AR214">
            <v>17</v>
          </cell>
        </row>
        <row r="215">
          <cell r="AQ215" t="str">
            <v>SXL511</v>
          </cell>
          <cell r="AR215">
            <v>10</v>
          </cell>
        </row>
        <row r="217">
          <cell r="AQ217">
            <v>0</v>
          </cell>
        </row>
        <row r="218">
          <cell r="AQ218">
            <v>33</v>
          </cell>
        </row>
        <row r="219">
          <cell r="AQ219" t="str">
            <v>XL500</v>
          </cell>
          <cell r="AR219">
            <v>1</v>
          </cell>
        </row>
        <row r="220">
          <cell r="AQ220" t="str">
            <v>XF521</v>
          </cell>
          <cell r="AR220">
            <v>1</v>
          </cell>
        </row>
        <row r="221">
          <cell r="AQ221" t="str">
            <v>XF522</v>
          </cell>
          <cell r="AR221">
            <v>0</v>
          </cell>
        </row>
        <row r="222">
          <cell r="AQ222" t="str">
            <v>XFL523</v>
          </cell>
          <cell r="AR222">
            <v>3</v>
          </cell>
        </row>
        <row r="223">
          <cell r="AQ223" t="str">
            <v>XFL524</v>
          </cell>
          <cell r="AR223">
            <v>0</v>
          </cell>
        </row>
        <row r="224">
          <cell r="AQ224" t="str">
            <v>SXL511</v>
          </cell>
          <cell r="AR224">
            <v>1</v>
          </cell>
        </row>
        <row r="226">
          <cell r="AQ226">
            <v>4851</v>
          </cell>
        </row>
        <row r="227">
          <cell r="AQ227">
            <v>4851</v>
          </cell>
        </row>
      </sheetData>
      <sheetData sheetId="1"/>
      <sheetData sheetId="2"/>
      <sheetData sheetId="3"/>
      <sheetData sheetId="4"/>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网络合计"/>
      <sheetName val="网络设备"/>
      <sheetName val="服务器及工作站"/>
      <sheetName val="附加设备"/>
      <sheetName val="证券咨询子系统"/>
      <sheetName val="软件"/>
      <sheetName val="远程教育子系统"/>
      <sheetName val="SW-TEO"/>
    </sheetNames>
    <sheetDataSet>
      <sheetData sheetId="0"/>
      <sheetData sheetId="1"/>
      <sheetData sheetId="2"/>
      <sheetData sheetId="3"/>
      <sheetData sheetId="4"/>
      <sheetData sheetId="5"/>
      <sheetData sheetId="6"/>
      <sheetData sheetId="7"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Main"/>
      <sheetName val="XL4Poppy"/>
    </sheetNames>
    <sheetDataSet>
      <sheetData sheetId="0" refreshError="1"/>
      <sheetData sheetId="1"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Mp-team 1"/>
      <sheetName val="Main"/>
    </sheetNames>
    <sheetDataSet>
      <sheetData sheetId="0" refreshError="1"/>
      <sheetData sheetId="1"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0000"/>
      <sheetName val="1000"/>
      <sheetName val="2000"/>
      <sheetName val="基本"/>
      <sheetName val="数据"/>
      <sheetName val="水平"/>
      <sheetName val="干线区"/>
      <sheetName val="管理"/>
      <sheetName val="设备区"/>
      <sheetName val="材料单"/>
      <sheetName val="Macro1"/>
      <sheetName val="Macro3"/>
      <sheetName val="Mp-team 1"/>
    </sheetNames>
    <sheetDataSet>
      <sheetData sheetId="0" refreshError="1"/>
      <sheetData sheetId="1" refreshError="1"/>
      <sheetData sheetId="2" refreshError="1"/>
      <sheetData sheetId="3" refreshError="1">
        <row r="11">
          <cell r="I11">
            <v>1</v>
          </cell>
        </row>
      </sheetData>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Open"/>
      <sheetName val="基本"/>
    </sheetNames>
    <sheetDataSet>
      <sheetData sheetId="0" refreshError="1"/>
      <sheetData sheetId="1"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价格变化的品种"/>
      <sheetName val="2000CCTV"/>
      <sheetName val="2000PA"/>
      <sheetName val="2000DCN"/>
      <sheetName val="2000INTERCOM"/>
      <sheetName val="99CCTV"/>
      <sheetName val="99CCTV SUP"/>
      <sheetName val="99PA"/>
      <sheetName val="99Paging"/>
      <sheetName val="99Inter"/>
      <sheetName val="99DCN"/>
      <sheetName val="Open"/>
    </sheetNames>
    <sheetDataSet>
      <sheetData sheetId="0" refreshError="1"/>
      <sheetData sheetId="1" refreshError="1"/>
      <sheetData sheetId="2" refreshError="1"/>
      <sheetData sheetId="3" refreshError="1"/>
      <sheetData sheetId="4" refreshError="1"/>
      <sheetData sheetId="5"/>
      <sheetData sheetId="6" refreshError="1"/>
      <sheetData sheetId="7" refreshError="1">
        <row r="4">
          <cell r="A4" t="str">
            <v>話筒</v>
          </cell>
        </row>
        <row r="5">
          <cell r="A5" t="str">
            <v>LBB9085/00</v>
          </cell>
          <cell r="B5" t="str">
            <v xml:space="preserve">微型電容話筒 </v>
          </cell>
          <cell r="C5">
            <v>34</v>
          </cell>
        </row>
        <row r="6">
          <cell r="A6" t="str">
            <v>LBB9090/00</v>
          </cell>
          <cell r="B6" t="str">
            <v xml:space="preserve">手執動圈話筒 </v>
          </cell>
          <cell r="C6">
            <v>29</v>
          </cell>
        </row>
        <row r="7">
          <cell r="A7" t="str">
            <v>LBB9091/00</v>
          </cell>
          <cell r="B7" t="str">
            <v xml:space="preserve">手執動圈話筒 </v>
          </cell>
          <cell r="C7">
            <v>45</v>
          </cell>
        </row>
        <row r="8">
          <cell r="A8" t="str">
            <v>LBB9091/15</v>
          </cell>
          <cell r="B8" t="str">
            <v xml:space="preserve">手執動圈話筒 </v>
          </cell>
          <cell r="C8">
            <v>42</v>
          </cell>
        </row>
        <row r="9">
          <cell r="A9" t="str">
            <v>LBB9092/00</v>
          </cell>
          <cell r="B9" t="str">
            <v xml:space="preserve">鵝頸動圈話筒 </v>
          </cell>
          <cell r="C9">
            <v>61</v>
          </cell>
        </row>
        <row r="10">
          <cell r="A10" t="str">
            <v>LBB9092/15</v>
          </cell>
          <cell r="B10" t="str">
            <v xml:space="preserve">鵝頸動圈話筒 </v>
          </cell>
          <cell r="C10">
            <v>63</v>
          </cell>
        </row>
        <row r="11">
          <cell r="A11" t="str">
            <v>LBB9094/10</v>
          </cell>
          <cell r="B11" t="str">
            <v xml:space="preserve">座台式話筒 </v>
          </cell>
          <cell r="C11">
            <v>70</v>
          </cell>
        </row>
        <row r="12">
          <cell r="A12" t="str">
            <v>LBB9094/15</v>
          </cell>
          <cell r="B12" t="str">
            <v xml:space="preserve">座台式話筒 </v>
          </cell>
          <cell r="C12">
            <v>65</v>
          </cell>
        </row>
        <row r="13">
          <cell r="A13" t="str">
            <v>LBB9098/20</v>
          </cell>
          <cell r="B13" t="str">
            <v xml:space="preserve">手執動圈話筒 </v>
          </cell>
          <cell r="C13">
            <v>69</v>
          </cell>
        </row>
        <row r="14">
          <cell r="A14" t="str">
            <v>LBB9099/10</v>
          </cell>
          <cell r="B14" t="str">
            <v xml:space="preserve">手執動圈話筒 </v>
          </cell>
          <cell r="C14">
            <v>80</v>
          </cell>
        </row>
        <row r="15">
          <cell r="A15" t="str">
            <v>LBB9510/20</v>
          </cell>
          <cell r="B15" t="str">
            <v xml:space="preserve">手執式電容話筒 </v>
          </cell>
          <cell r="C15">
            <v>150</v>
          </cell>
        </row>
        <row r="16">
          <cell r="A16" t="str">
            <v>LBB9512/20</v>
          </cell>
          <cell r="B16" t="str">
            <v xml:space="preserve">手執式電容話筒濾波器 </v>
          </cell>
          <cell r="C16">
            <v>260</v>
          </cell>
        </row>
        <row r="17">
          <cell r="A17" t="str">
            <v>LBB9514/20</v>
          </cell>
          <cell r="B17" t="str">
            <v xml:space="preserve">鵝頸式電容話筒 </v>
          </cell>
          <cell r="C17">
            <v>188</v>
          </cell>
        </row>
        <row r="18">
          <cell r="A18" t="str">
            <v>LBB9517/10</v>
          </cell>
          <cell r="B18" t="str">
            <v xml:space="preserve">台式電容話筒 </v>
          </cell>
          <cell r="C18">
            <v>208</v>
          </cell>
        </row>
        <row r="19">
          <cell r="A19" t="str">
            <v>LBB9520/10</v>
          </cell>
          <cell r="B19" t="str">
            <v xml:space="preserve">消噪式電容話筒 </v>
          </cell>
          <cell r="C19">
            <v>201</v>
          </cell>
        </row>
        <row r="20">
          <cell r="A20" t="str">
            <v>LBB9526/10</v>
          </cell>
          <cell r="B20" t="str">
            <v xml:space="preserve">頸掛式微型電容話筒    </v>
          </cell>
          <cell r="C20">
            <v>289</v>
          </cell>
        </row>
        <row r="21">
          <cell r="A21" t="str">
            <v>LBC2900/15</v>
          </cell>
          <cell r="B21" t="str">
            <v xml:space="preserve">手提式話筒 </v>
          </cell>
          <cell r="C21">
            <v>29</v>
          </cell>
        </row>
        <row r="23">
          <cell r="A23" t="str">
            <v>無線話筒</v>
          </cell>
        </row>
        <row r="24">
          <cell r="A24" t="str">
            <v>LBB9110/00</v>
          </cell>
          <cell r="B24" t="str">
            <v xml:space="preserve">無線話筒接收模塊用機箱  </v>
          </cell>
          <cell r="C24">
            <v>285</v>
          </cell>
        </row>
        <row r="25">
          <cell r="A25" t="str">
            <v>LBB9112/00</v>
          </cell>
          <cell r="B25" t="str">
            <v xml:space="preserve">無線話筒接收模塊用機箱, 36.7 MHz </v>
          </cell>
          <cell r="C25">
            <v>176</v>
          </cell>
        </row>
        <row r="26">
          <cell r="A26" t="str">
            <v>LBB9112/02</v>
          </cell>
          <cell r="B26" t="str">
            <v xml:space="preserve">無線話筒接收模塊用機箱, 37.1 MHz </v>
          </cell>
          <cell r="C26">
            <v>176</v>
          </cell>
        </row>
        <row r="27">
          <cell r="A27" t="str">
            <v>LBB9112/04</v>
          </cell>
          <cell r="B27" t="str">
            <v xml:space="preserve">無線話筒接收模塊用機箱, 39.2 MHz </v>
          </cell>
          <cell r="C27">
            <v>176</v>
          </cell>
        </row>
        <row r="28">
          <cell r="A28" t="str">
            <v>LBB9112/06</v>
          </cell>
          <cell r="B28" t="str">
            <v xml:space="preserve">無線話筒接收模塊用機箱, 40.68 MHz </v>
          </cell>
          <cell r="C28">
            <v>176</v>
          </cell>
        </row>
        <row r="29">
          <cell r="A29" t="str">
            <v>LBB9112/08</v>
          </cell>
          <cell r="B29" t="str">
            <v xml:space="preserve">無線話筒接收模塊用機箱, 42.89 MHz </v>
          </cell>
          <cell r="C29">
            <v>176</v>
          </cell>
        </row>
        <row r="30">
          <cell r="A30" t="str">
            <v>LBB9112/10</v>
          </cell>
          <cell r="B30" t="str">
            <v xml:space="preserve">無線話筒接收模塊用機箱, 44.87 MHz </v>
          </cell>
          <cell r="C30">
            <v>176</v>
          </cell>
        </row>
        <row r="31">
          <cell r="A31" t="str">
            <v>LBB9115/00</v>
          </cell>
          <cell r="B31" t="str">
            <v xml:space="preserve">固定支架 </v>
          </cell>
          <cell r="C31">
            <v>18</v>
          </cell>
        </row>
        <row r="32">
          <cell r="A32" t="str">
            <v>LBB9116/00</v>
          </cell>
          <cell r="B32" t="str">
            <v xml:space="preserve">遙距接收天線 </v>
          </cell>
          <cell r="C32">
            <v>101</v>
          </cell>
        </row>
        <row r="33">
          <cell r="A33" t="str">
            <v>LBB9121/00</v>
          </cell>
          <cell r="B33" t="str">
            <v xml:space="preserve">手提式無線話筒, 36.7 MHz  </v>
          </cell>
          <cell r="C33">
            <v>269</v>
          </cell>
        </row>
        <row r="34">
          <cell r="A34" t="str">
            <v>LBB9121/02</v>
          </cell>
          <cell r="B34" t="str">
            <v xml:space="preserve">手提式無線話筒, 37.1 MHz  </v>
          </cell>
          <cell r="C34">
            <v>269</v>
          </cell>
        </row>
        <row r="35">
          <cell r="A35" t="str">
            <v>LBB9121/04</v>
          </cell>
          <cell r="B35" t="str">
            <v xml:space="preserve">手提式無線話筒, 39.2 MHz   </v>
          </cell>
          <cell r="C35">
            <v>269</v>
          </cell>
        </row>
        <row r="36">
          <cell r="A36" t="str">
            <v>LBB9121/06</v>
          </cell>
          <cell r="B36" t="str">
            <v xml:space="preserve">手提式無線話筒, 40.68 MHz </v>
          </cell>
          <cell r="C36">
            <v>269</v>
          </cell>
        </row>
        <row r="37">
          <cell r="A37" t="str">
            <v>LBB9121/08</v>
          </cell>
          <cell r="B37" t="str">
            <v xml:space="preserve">手提式無線話筒, 42.89 MHz  </v>
          </cell>
          <cell r="C37">
            <v>269</v>
          </cell>
        </row>
        <row r="38">
          <cell r="A38" t="str">
            <v>LBB9121/10</v>
          </cell>
          <cell r="B38" t="str">
            <v xml:space="preserve">手提式無線話筒, 44.87 MHz  </v>
          </cell>
          <cell r="C38">
            <v>269</v>
          </cell>
        </row>
        <row r="39">
          <cell r="A39" t="str">
            <v>LBB9122/00</v>
          </cell>
          <cell r="B39" t="str">
            <v xml:space="preserve">呔夾式無線話筒, 36.7 MHz  </v>
          </cell>
          <cell r="C39">
            <v>269</v>
          </cell>
        </row>
        <row r="40">
          <cell r="A40" t="str">
            <v>LBB9122/02</v>
          </cell>
          <cell r="B40" t="str">
            <v xml:space="preserve">呔夾式無線話筒, 37.1 MHz  </v>
          </cell>
          <cell r="C40">
            <v>269</v>
          </cell>
        </row>
        <row r="41">
          <cell r="A41" t="str">
            <v>LBB9122/04</v>
          </cell>
          <cell r="B41" t="str">
            <v xml:space="preserve">呔夾式無線話筒, 39.2 MHz   </v>
          </cell>
          <cell r="C41">
            <v>269</v>
          </cell>
        </row>
        <row r="42">
          <cell r="A42" t="str">
            <v>LBB9122/06</v>
          </cell>
          <cell r="B42" t="str">
            <v xml:space="preserve">呔夾式無線話筒, 40.68 MHz   </v>
          </cell>
          <cell r="C42">
            <v>269</v>
          </cell>
        </row>
        <row r="43">
          <cell r="A43" t="str">
            <v>LBB9122/08</v>
          </cell>
          <cell r="B43" t="str">
            <v xml:space="preserve">呔夾式無線話筒, 42.89 MHz   </v>
          </cell>
          <cell r="C43">
            <v>269</v>
          </cell>
        </row>
        <row r="44">
          <cell r="A44" t="str">
            <v>LBB9122/10</v>
          </cell>
          <cell r="B44" t="str">
            <v xml:space="preserve">呔夾式無線話筒, 44.87 MHz  </v>
          </cell>
          <cell r="C44">
            <v>269</v>
          </cell>
        </row>
        <row r="45">
          <cell r="A45" t="str">
            <v>LBC2700/00</v>
          </cell>
          <cell r="B45" t="str">
            <v>電源, 230VAC</v>
          </cell>
          <cell r="C45">
            <v>8</v>
          </cell>
        </row>
        <row r="46">
          <cell r="A46" t="str">
            <v>LBC2700/01</v>
          </cell>
          <cell r="B46" t="str">
            <v>電源, 230VAC</v>
          </cell>
          <cell r="C46">
            <v>8</v>
          </cell>
        </row>
        <row r="47">
          <cell r="A47" t="str">
            <v>LBC2700/02</v>
          </cell>
          <cell r="B47" t="str">
            <v>電源, 110VAC</v>
          </cell>
          <cell r="C47">
            <v>8</v>
          </cell>
        </row>
        <row r="48">
          <cell r="A48" t="str">
            <v>LBC2701/00</v>
          </cell>
          <cell r="B48" t="str">
            <v>接收器, 172-174Mhz</v>
          </cell>
          <cell r="C48">
            <v>418</v>
          </cell>
        </row>
        <row r="49">
          <cell r="A49" t="str">
            <v>LBC2701/01</v>
          </cell>
          <cell r="B49" t="str">
            <v>接收器, 181-182Mhz</v>
          </cell>
          <cell r="C49">
            <v>418</v>
          </cell>
        </row>
        <row r="50">
          <cell r="A50" t="str">
            <v>LBC2701/02</v>
          </cell>
          <cell r="B50" t="str">
            <v>接收器, 193-195Mhz</v>
          </cell>
          <cell r="C50">
            <v>418</v>
          </cell>
        </row>
        <row r="51">
          <cell r="A51" t="str">
            <v>LBC2701/03</v>
          </cell>
          <cell r="B51" t="str">
            <v>接收器, 201-203Mhz</v>
          </cell>
          <cell r="C51">
            <v>418</v>
          </cell>
        </row>
        <row r="52">
          <cell r="A52" t="str">
            <v>LBC2702/00</v>
          </cell>
          <cell r="B52" t="str">
            <v>手提式無線話筒, 172-174Mhz</v>
          </cell>
          <cell r="C52">
            <v>194</v>
          </cell>
        </row>
        <row r="53">
          <cell r="A53" t="str">
            <v>LBC2702/01</v>
          </cell>
          <cell r="B53" t="str">
            <v>手提式無線話筒, 181-182Mhz</v>
          </cell>
          <cell r="C53">
            <v>194</v>
          </cell>
        </row>
        <row r="54">
          <cell r="A54" t="str">
            <v>LBC2702/02</v>
          </cell>
          <cell r="B54" t="str">
            <v>手提式無線話筒, 193-195Mhz</v>
          </cell>
          <cell r="C54">
            <v>194</v>
          </cell>
        </row>
        <row r="55">
          <cell r="A55" t="str">
            <v>LBC2702/03</v>
          </cell>
          <cell r="B55" t="str">
            <v>手提式無線話筒, 201-203Mhz</v>
          </cell>
          <cell r="C55">
            <v>194</v>
          </cell>
        </row>
        <row r="56">
          <cell r="A56" t="str">
            <v>LBC2703/00</v>
          </cell>
          <cell r="B56" t="str">
            <v>微型話筒/袖珍發射器,172-174Mhz</v>
          </cell>
          <cell r="C56">
            <v>194</v>
          </cell>
        </row>
        <row r="57">
          <cell r="A57" t="str">
            <v>LBC2703/01</v>
          </cell>
          <cell r="B57" t="str">
            <v>微型話筒/袖珍發射器,181-182Mhz</v>
          </cell>
          <cell r="C57">
            <v>194</v>
          </cell>
        </row>
        <row r="58">
          <cell r="A58" t="str">
            <v>LBC2703/02</v>
          </cell>
          <cell r="B58" t="str">
            <v>微型話筒/袖珍發射器,193-195Mhz</v>
          </cell>
          <cell r="C58">
            <v>194</v>
          </cell>
        </row>
        <row r="59">
          <cell r="A59" t="str">
            <v>LBC2703/03</v>
          </cell>
          <cell r="B59" t="str">
            <v>微型話筒/袖珍發射器,201-203Mhz</v>
          </cell>
          <cell r="C59">
            <v>194</v>
          </cell>
        </row>
        <row r="60">
          <cell r="A60" t="str">
            <v>LBC2704/00</v>
          </cell>
          <cell r="B60" t="str">
            <v>頭帶式話筒</v>
          </cell>
          <cell r="C60">
            <v>68</v>
          </cell>
        </row>
        <row r="61">
          <cell r="A61" t="str">
            <v>LBC2705/00</v>
          </cell>
          <cell r="B61" t="str">
            <v>天線分配器</v>
          </cell>
          <cell r="C61">
            <v>235</v>
          </cell>
        </row>
        <row r="62">
          <cell r="A62" t="str">
            <v>LBC2706/00</v>
          </cell>
          <cell r="B62" t="str">
            <v>搖控天線</v>
          </cell>
          <cell r="C62">
            <v>36</v>
          </cell>
        </row>
        <row r="64">
          <cell r="A64" t="str">
            <v>話筒電纜及連線</v>
          </cell>
        </row>
        <row r="65">
          <cell r="A65" t="str">
            <v>LBC1080/00</v>
          </cell>
          <cell r="B65" t="str">
            <v xml:space="preserve">100m 話筒電纜 </v>
          </cell>
          <cell r="C65">
            <v>96</v>
          </cell>
        </row>
        <row r="66">
          <cell r="A66" t="str">
            <v>LBC1081/00</v>
          </cell>
          <cell r="B66" t="str">
            <v xml:space="preserve">100m 話筒電纜 </v>
          </cell>
          <cell r="C66">
            <v>118</v>
          </cell>
        </row>
        <row r="67">
          <cell r="A67" t="str">
            <v>LBC1082/00</v>
          </cell>
          <cell r="B67" t="str">
            <v xml:space="preserve">100m 話筒電纜 </v>
          </cell>
          <cell r="C67">
            <v>171</v>
          </cell>
        </row>
        <row r="68">
          <cell r="A68" t="str">
            <v>LBC1102/02</v>
          </cell>
          <cell r="B68" t="str">
            <v xml:space="preserve">電纜變壓器 </v>
          </cell>
          <cell r="C68">
            <v>74</v>
          </cell>
        </row>
        <row r="69">
          <cell r="A69" t="str">
            <v>LBC1105/00</v>
          </cell>
          <cell r="B69" t="str">
            <v xml:space="preserve">幻象電源供給器 </v>
          </cell>
          <cell r="C69">
            <v>104</v>
          </cell>
        </row>
        <row r="70">
          <cell r="A70" t="str">
            <v>LBC1108/00</v>
          </cell>
          <cell r="B70" t="str">
            <v xml:space="preserve">牆壁安裝盒, 空盒 </v>
          </cell>
          <cell r="C70">
            <v>15</v>
          </cell>
        </row>
        <row r="71">
          <cell r="A71" t="str">
            <v>LBC1109/00</v>
          </cell>
          <cell r="B71" t="str">
            <v xml:space="preserve">牆壁安裝盒, 帶 DIN 插座 </v>
          </cell>
          <cell r="C71">
            <v>29</v>
          </cell>
        </row>
        <row r="72">
          <cell r="A72" t="str">
            <v>LBC1208/10</v>
          </cell>
          <cell r="B72" t="str">
            <v xml:space="preserve">電纜, 3 蕊 DIN 插頭     </v>
          </cell>
          <cell r="C72">
            <v>58</v>
          </cell>
        </row>
        <row r="73">
          <cell r="A73" t="str">
            <v>LBC1208/15</v>
          </cell>
          <cell r="B73" t="str">
            <v xml:space="preserve">電纜, 3 蕊 DIN / XLR   </v>
          </cell>
          <cell r="C73">
            <v>50</v>
          </cell>
        </row>
        <row r="74">
          <cell r="A74" t="str">
            <v>LBC1208/20</v>
          </cell>
          <cell r="B74" t="str">
            <v xml:space="preserve">電纜, 3 蕊 DIN / XLR   </v>
          </cell>
          <cell r="C74">
            <v>59</v>
          </cell>
        </row>
        <row r="75">
          <cell r="A75" t="str">
            <v>LBC1208/30</v>
          </cell>
          <cell r="B75" t="str">
            <v xml:space="preserve">電纜, 3 蕊  XLR   </v>
          </cell>
          <cell r="C75">
            <v>69</v>
          </cell>
        </row>
        <row r="76">
          <cell r="A76" t="str">
            <v>LBC1208/35</v>
          </cell>
          <cell r="B76" t="str">
            <v xml:space="preserve">電纜, XLR / JACK  </v>
          </cell>
          <cell r="C76">
            <v>36</v>
          </cell>
        </row>
        <row r="77">
          <cell r="A77" t="str">
            <v>LBC1208/55</v>
          </cell>
          <cell r="B77" t="str">
            <v xml:space="preserve">電纜, 5 蕊 DIN   </v>
          </cell>
          <cell r="C77">
            <v>31</v>
          </cell>
        </row>
        <row r="78">
          <cell r="A78" t="str">
            <v>LBC1208/60</v>
          </cell>
          <cell r="B78" t="str">
            <v xml:space="preserve">電纜, 5 蕊 DIN    </v>
          </cell>
          <cell r="C78">
            <v>48</v>
          </cell>
        </row>
        <row r="79">
          <cell r="A79" t="str">
            <v>LBC1212/01</v>
          </cell>
          <cell r="B79" t="str">
            <v xml:space="preserve">XLR 陰插頭 </v>
          </cell>
          <cell r="C79">
            <v>9</v>
          </cell>
        </row>
        <row r="80">
          <cell r="A80" t="str">
            <v>LBC1213/01</v>
          </cell>
          <cell r="B80" t="str">
            <v xml:space="preserve">XLR 陽插頭 </v>
          </cell>
          <cell r="C80">
            <v>8</v>
          </cell>
        </row>
        <row r="81">
          <cell r="A81" t="str">
            <v>LBC1214/01</v>
          </cell>
          <cell r="B81" t="str">
            <v xml:space="preserve">XLR 插座 </v>
          </cell>
          <cell r="C81">
            <v>10</v>
          </cell>
        </row>
        <row r="82">
          <cell r="A82" t="str">
            <v>LBC1215/01</v>
          </cell>
          <cell r="B82" t="str">
            <v xml:space="preserve">話地夾子 </v>
          </cell>
          <cell r="C82">
            <v>12</v>
          </cell>
        </row>
        <row r="83">
          <cell r="A83" t="str">
            <v>LBC1221/01</v>
          </cell>
          <cell r="B83" t="str">
            <v xml:space="preserve">落地話筒架 </v>
          </cell>
          <cell r="C83">
            <v>45</v>
          </cell>
        </row>
        <row r="84">
          <cell r="A84" t="str">
            <v>LBC1222/01</v>
          </cell>
          <cell r="B84" t="str">
            <v xml:space="preserve">話筒地座 ( 黑色 )      </v>
          </cell>
          <cell r="C84">
            <v>77</v>
          </cell>
        </row>
        <row r="85">
          <cell r="A85" t="str">
            <v>LBC1224/00</v>
          </cell>
          <cell r="B85" t="str">
            <v xml:space="preserve">座台話筒座 </v>
          </cell>
          <cell r="C85">
            <v>10</v>
          </cell>
        </row>
        <row r="86">
          <cell r="A86" t="str">
            <v>LBC1225/01</v>
          </cell>
          <cell r="B86" t="str">
            <v xml:space="preserve">話筒鵝頸 </v>
          </cell>
          <cell r="C86">
            <v>17</v>
          </cell>
        </row>
        <row r="87">
          <cell r="A87" t="str">
            <v>LBC1226/01</v>
          </cell>
          <cell r="B87" t="str">
            <v xml:space="preserve">橫臂 </v>
          </cell>
          <cell r="C87">
            <v>22</v>
          </cell>
        </row>
        <row r="88">
          <cell r="A88" t="str">
            <v>LBC1227/01</v>
          </cell>
          <cell r="B88" t="str">
            <v xml:space="preserve">重型話筒台座 </v>
          </cell>
          <cell r="C88">
            <v>20</v>
          </cell>
        </row>
        <row r="89">
          <cell r="A89" t="str">
            <v>LBC1228/00</v>
          </cell>
          <cell r="B89" t="str">
            <v xml:space="preserve">台座  </v>
          </cell>
          <cell r="C89">
            <v>63</v>
          </cell>
        </row>
        <row r="90">
          <cell r="B90" t="str">
            <v/>
          </cell>
        </row>
        <row r="91">
          <cell r="A91" t="str">
            <v>擴音系統</v>
          </cell>
        </row>
        <row r="92">
          <cell r="A92" t="str">
            <v>LBB1831/00</v>
          </cell>
          <cell r="B92" t="str">
            <v xml:space="preserve">兩路均衡器 </v>
          </cell>
          <cell r="C92">
            <v>1012</v>
          </cell>
        </row>
        <row r="93">
          <cell r="A93" t="str">
            <v>LBB1269/00</v>
          </cell>
          <cell r="B93" t="str">
            <v>保護罩</v>
          </cell>
          <cell r="C93">
            <v>62</v>
          </cell>
        </row>
        <row r="94">
          <cell r="A94" t="str">
            <v>LHM0230/00</v>
          </cell>
          <cell r="B94" t="str">
            <v>2 X 31頻道,圖案衡均器筒,230VAC</v>
          </cell>
          <cell r="C94">
            <v>439</v>
          </cell>
        </row>
        <row r="95">
          <cell r="A95" t="str">
            <v>LHM0230/60</v>
          </cell>
          <cell r="B95" t="str">
            <v>3 X 31頻道,圖案衡均器筒,110VAC</v>
          </cell>
          <cell r="C95">
            <v>439</v>
          </cell>
        </row>
        <row r="96">
          <cell r="A96" t="str">
            <v>LHM0235/00</v>
          </cell>
          <cell r="B96" t="str">
            <v xml:space="preserve">兩路揚聲器, 100瓦 </v>
          </cell>
          <cell r="C96">
            <v>471</v>
          </cell>
        </row>
        <row r="97">
          <cell r="A97" t="str">
            <v>LHM0236/00</v>
          </cell>
          <cell r="B97" t="str">
            <v xml:space="preserve">兩路揚聲器, 200瓦 </v>
          </cell>
          <cell r="C97">
            <v>489</v>
          </cell>
        </row>
        <row r="98">
          <cell r="A98" t="str">
            <v>LHM0237/00</v>
          </cell>
          <cell r="B98" t="str">
            <v xml:space="preserve">兩路監聽揚聲器, 100瓦  </v>
          </cell>
          <cell r="C98">
            <v>435</v>
          </cell>
        </row>
        <row r="99">
          <cell r="A99" t="str">
            <v>LHM0238/00</v>
          </cell>
          <cell r="B99" t="str">
            <v xml:space="preserve">兩路監聽揚聲器, 200瓦 </v>
          </cell>
          <cell r="C99">
            <v>453</v>
          </cell>
        </row>
        <row r="100">
          <cell r="A100" t="str">
            <v>LHM0240/00</v>
          </cell>
          <cell r="B100" t="str">
            <v>16路調音台,230VAC</v>
          </cell>
          <cell r="C100">
            <v>1178</v>
          </cell>
        </row>
        <row r="101">
          <cell r="A101" t="str">
            <v>LHM0240/60</v>
          </cell>
          <cell r="B101" t="str">
            <v>16路調音台,110VAC</v>
          </cell>
          <cell r="C101">
            <v>1178</v>
          </cell>
        </row>
        <row r="102">
          <cell r="A102" t="str">
            <v>LHM0241/00</v>
          </cell>
          <cell r="B102" t="str">
            <v>8路調音台IXER, 230VAC</v>
          </cell>
          <cell r="C102">
            <v>652</v>
          </cell>
        </row>
        <row r="103">
          <cell r="A103" t="str">
            <v>LHM0241/60</v>
          </cell>
          <cell r="B103" t="str">
            <v>8路調音台IXER, 110VAC</v>
          </cell>
          <cell r="C103">
            <v>652</v>
          </cell>
        </row>
        <row r="104">
          <cell r="A104" t="str">
            <v>LHM0245/00</v>
          </cell>
          <cell r="B104" t="str">
            <v>功率放大器, 2 X 150瓦, 230VAC</v>
          </cell>
          <cell r="C104">
            <v>417</v>
          </cell>
        </row>
        <row r="105">
          <cell r="A105" t="str">
            <v>LHM0245/60</v>
          </cell>
          <cell r="B105" t="str">
            <v>功率放大器, 2 X 150瓦, 110VAC</v>
          </cell>
          <cell r="C105">
            <v>417</v>
          </cell>
        </row>
        <row r="106">
          <cell r="A106" t="str">
            <v>LHM0246/00</v>
          </cell>
          <cell r="B106" t="str">
            <v>功率放大器, 2 X 300瓦, 230VAC</v>
          </cell>
          <cell r="C106">
            <v>761</v>
          </cell>
        </row>
        <row r="107">
          <cell r="A107" t="str">
            <v>LHM0246/60</v>
          </cell>
          <cell r="B107" t="str">
            <v>功率放大器, 2 X 300瓦, 110VAC</v>
          </cell>
          <cell r="C107">
            <v>761</v>
          </cell>
        </row>
        <row r="109">
          <cell r="A109" t="str">
            <v>SQ8 系統</v>
          </cell>
        </row>
        <row r="110">
          <cell r="A110" t="str">
            <v>LBB1206/10</v>
          </cell>
          <cell r="B110" t="str">
            <v xml:space="preserve">SQ-8 混音放大器, 30瓦 </v>
          </cell>
          <cell r="C110">
            <v>194</v>
          </cell>
        </row>
        <row r="111">
          <cell r="A111" t="str">
            <v>LBB1207/10</v>
          </cell>
          <cell r="B111" t="str">
            <v xml:space="preserve">SQ-8 混音放大器, 60瓦 </v>
          </cell>
          <cell r="C111">
            <v>266</v>
          </cell>
        </row>
        <row r="112">
          <cell r="A112" t="str">
            <v>LBB1208/10</v>
          </cell>
          <cell r="B112" t="str">
            <v xml:space="preserve">SQ-8 混音放大器, 120瓦 </v>
          </cell>
          <cell r="C112">
            <v>422</v>
          </cell>
        </row>
        <row r="114">
          <cell r="A114" t="str">
            <v>SQ10 系統</v>
          </cell>
        </row>
        <row r="115">
          <cell r="A115" t="str">
            <v>LBB1204/00</v>
          </cell>
          <cell r="B115" t="str">
            <v xml:space="preserve">SQ-10 流動式擴音機, 15瓦, 12VDC </v>
          </cell>
          <cell r="C115">
            <v>150</v>
          </cell>
        </row>
        <row r="116">
          <cell r="A116" t="str">
            <v>LBB1205/00</v>
          </cell>
          <cell r="B116" t="str">
            <v xml:space="preserve">SQ-10 流動式卡式機, 12VCD  </v>
          </cell>
          <cell r="C116">
            <v>159</v>
          </cell>
        </row>
        <row r="117">
          <cell r="A117" t="str">
            <v>LBB1209/00</v>
          </cell>
          <cell r="B117" t="str">
            <v xml:space="preserve">SQ-10 訊源機箱   </v>
          </cell>
          <cell r="C117">
            <v>158</v>
          </cell>
        </row>
        <row r="118">
          <cell r="A118" t="str">
            <v>LBB1209/10</v>
          </cell>
          <cell r="B118" t="str">
            <v xml:space="preserve">SQ-10 FM 廣播接收模塊   </v>
          </cell>
          <cell r="C118">
            <v>78</v>
          </cell>
        </row>
        <row r="119">
          <cell r="A119" t="str">
            <v>LBB1210/30</v>
          </cell>
          <cell r="B119" t="str">
            <v xml:space="preserve">SQ-10 訊源機箱    </v>
          </cell>
          <cell r="C119">
            <v>201</v>
          </cell>
        </row>
        <row r="120">
          <cell r="A120" t="str">
            <v>LBB1211/40</v>
          </cell>
          <cell r="B120" t="str">
            <v xml:space="preserve">SQ-10 混音放大器, 30瓦  </v>
          </cell>
          <cell r="C120">
            <v>277</v>
          </cell>
        </row>
        <row r="121">
          <cell r="A121" t="str">
            <v>LBB1212/40</v>
          </cell>
          <cell r="B121" t="str">
            <v xml:space="preserve">SQ-10 混音放大器, 60瓦 </v>
          </cell>
          <cell r="C121">
            <v>330</v>
          </cell>
        </row>
        <row r="122">
          <cell r="A122" t="str">
            <v>LBB1213/40</v>
          </cell>
          <cell r="B122" t="str">
            <v xml:space="preserve">SQ-10 混音放大器, 120瓦   </v>
          </cell>
          <cell r="C122">
            <v>477</v>
          </cell>
        </row>
        <row r="123">
          <cell r="A123" t="str">
            <v>LBB1217/30</v>
          </cell>
          <cell r="B123" t="str">
            <v xml:space="preserve">SQ-10 傳呼放大器, 60瓦   </v>
          </cell>
          <cell r="C123">
            <v>371</v>
          </cell>
        </row>
        <row r="124">
          <cell r="A124" t="str">
            <v>LBB1218/30</v>
          </cell>
          <cell r="B124" t="str">
            <v xml:space="preserve">SQ-10 傳呼放大器, 120瓦  </v>
          </cell>
          <cell r="C124">
            <v>494</v>
          </cell>
        </row>
        <row r="126">
          <cell r="A126" t="str">
            <v>SQ20 系統</v>
          </cell>
        </row>
        <row r="127">
          <cell r="A127" t="str">
            <v>LBB1209/50</v>
          </cell>
          <cell r="B127" t="str">
            <v xml:space="preserve">SQ-10 盒帶播放機模塊       </v>
          </cell>
          <cell r="C127">
            <v>101</v>
          </cell>
        </row>
        <row r="128">
          <cell r="A128" t="str">
            <v>LBB1226/00</v>
          </cell>
          <cell r="B128" t="str">
            <v xml:space="preserve">訊源機箱 </v>
          </cell>
          <cell r="C128">
            <v>194</v>
          </cell>
        </row>
        <row r="129">
          <cell r="A129" t="str">
            <v>LBB1226/10</v>
          </cell>
          <cell r="B129" t="str">
            <v xml:space="preserve">FM 廣播接收模塊 </v>
          </cell>
          <cell r="C129">
            <v>333</v>
          </cell>
        </row>
        <row r="130">
          <cell r="A130" t="str">
            <v>LBB1226/20</v>
          </cell>
          <cell r="B130" t="str">
            <v xml:space="preserve">信息錄音模塊  </v>
          </cell>
          <cell r="C130">
            <v>634</v>
          </cell>
        </row>
        <row r="131">
          <cell r="A131" t="str">
            <v>LBB1227/00</v>
          </cell>
          <cell r="B131" t="str">
            <v xml:space="preserve">SQ-20 前置放大器     </v>
          </cell>
          <cell r="C131">
            <v>377</v>
          </cell>
        </row>
        <row r="132">
          <cell r="A132" t="str">
            <v>LBB1228/00</v>
          </cell>
          <cell r="B132" t="str">
            <v xml:space="preserve">SQ-20 雙盒帶 / 卡式播放機  </v>
          </cell>
          <cell r="C132">
            <v>456</v>
          </cell>
        </row>
        <row r="133">
          <cell r="A133" t="str">
            <v>LBB1228/50</v>
          </cell>
          <cell r="B133" t="str">
            <v>卡式模槐</v>
          </cell>
          <cell r="C133">
            <v>104</v>
          </cell>
        </row>
        <row r="134">
          <cell r="A134" t="str">
            <v>LBB1229/00</v>
          </cell>
          <cell r="B134" t="str">
            <v xml:space="preserve">SQ-20 4 X 調頻廣播接收器 </v>
          </cell>
          <cell r="C134">
            <v>525</v>
          </cell>
        </row>
        <row r="135">
          <cell r="A135" t="str">
            <v>LBB1230/10</v>
          </cell>
          <cell r="B135" t="str">
            <v xml:space="preserve">SQ-20 前置混音放大器  </v>
          </cell>
          <cell r="C135">
            <v>349</v>
          </cell>
        </row>
        <row r="136">
          <cell r="A136" t="str">
            <v>LBB1231/10</v>
          </cell>
          <cell r="B136" t="str">
            <v xml:space="preserve">SQ-20 混音放大器, 30瓦  </v>
          </cell>
          <cell r="C136">
            <v>445</v>
          </cell>
        </row>
        <row r="137">
          <cell r="A137" t="str">
            <v>LBB1232/10</v>
          </cell>
          <cell r="B137" t="str">
            <v xml:space="preserve">SQ-20 混音放大器, 60瓦   </v>
          </cell>
          <cell r="C137">
            <v>594</v>
          </cell>
        </row>
        <row r="138">
          <cell r="A138" t="str">
            <v>LBB1233/10</v>
          </cell>
          <cell r="B138" t="str">
            <v xml:space="preserve">SQ-20 混音放大器, 120瓦  </v>
          </cell>
          <cell r="C138">
            <v>784</v>
          </cell>
        </row>
        <row r="139">
          <cell r="A139" t="str">
            <v>LBB1234/00</v>
          </cell>
          <cell r="B139" t="str">
            <v>SQ-20 功率放大器, 60瓦</v>
          </cell>
          <cell r="C139">
            <v>473</v>
          </cell>
        </row>
        <row r="140">
          <cell r="A140" t="str">
            <v>LBB1235/00</v>
          </cell>
          <cell r="B140" t="str">
            <v xml:space="preserve">SQ-20 功率放大器, 120瓦 </v>
          </cell>
          <cell r="C140">
            <v>590</v>
          </cell>
        </row>
        <row r="141">
          <cell r="A141" t="str">
            <v>LBB1236/00</v>
          </cell>
          <cell r="B141" t="str">
            <v>SQ-20 系統前置放大器 + 調頻接收器</v>
          </cell>
          <cell r="C141">
            <v>647</v>
          </cell>
        </row>
        <row r="142">
          <cell r="A142" t="str">
            <v>LBB1237/00</v>
          </cell>
          <cell r="B142" t="str">
            <v>SQ-20 系統放大器 + 調頻接收器, 60瓦</v>
          </cell>
          <cell r="C142">
            <v>749</v>
          </cell>
        </row>
        <row r="143">
          <cell r="A143" t="str">
            <v>LBB1238/00</v>
          </cell>
          <cell r="B143" t="str">
            <v>SQ-20 系統放大器 + 調頻接收器, 120 瓦</v>
          </cell>
          <cell r="C143">
            <v>931</v>
          </cell>
        </row>
        <row r="144">
          <cell r="A144" t="str">
            <v>LBB1240/00</v>
          </cell>
          <cell r="B144" t="str">
            <v>SQ-20 功率放大器, 240瓦</v>
          </cell>
          <cell r="C144">
            <v>653</v>
          </cell>
        </row>
        <row r="145">
          <cell r="A145" t="str">
            <v>LBB9518/10</v>
          </cell>
          <cell r="B145" t="str">
            <v xml:space="preserve">座台式話筒 </v>
          </cell>
          <cell r="C145">
            <v>208</v>
          </cell>
        </row>
        <row r="146">
          <cell r="A146" t="str">
            <v>LBB9521/10</v>
          </cell>
          <cell r="B146" t="str">
            <v xml:space="preserve">手提式話筒 </v>
          </cell>
          <cell r="C146">
            <v>201</v>
          </cell>
        </row>
        <row r="147">
          <cell r="A147" t="str">
            <v>LBB9527/10</v>
          </cell>
          <cell r="B147" t="str">
            <v xml:space="preserve">SQ-20 呼叫站 </v>
          </cell>
          <cell r="C147">
            <v>304</v>
          </cell>
        </row>
        <row r="148">
          <cell r="A148" t="str">
            <v>LBB9527/60</v>
          </cell>
          <cell r="B148" t="str">
            <v xml:space="preserve">SQ-20 呼叫站 </v>
          </cell>
          <cell r="C148">
            <v>413</v>
          </cell>
        </row>
        <row r="150">
          <cell r="A150" t="str">
            <v>SQ45 系統</v>
          </cell>
        </row>
        <row r="151">
          <cell r="A151" t="str">
            <v>LBB1342/40</v>
          </cell>
          <cell r="B151" t="str">
            <v xml:space="preserve">SQ-45 功率放大器,  1 X 100瓦 , 19"架裝式 </v>
          </cell>
          <cell r="C151">
            <v>811</v>
          </cell>
        </row>
        <row r="152">
          <cell r="A152" t="str">
            <v>LBB1343/40</v>
          </cell>
          <cell r="B152" t="str">
            <v xml:space="preserve">SQ-45 功率放大器,  2 X 100瓦 , 19"架裝式 </v>
          </cell>
          <cell r="C152">
            <v>1268</v>
          </cell>
        </row>
        <row r="153">
          <cell r="A153" t="str">
            <v>LBB1344/40</v>
          </cell>
          <cell r="B153" t="str">
            <v xml:space="preserve">SQ-45 功率放大器,  1 X 200瓦 , 19"架裝式 </v>
          </cell>
          <cell r="C153">
            <v>1156</v>
          </cell>
        </row>
        <row r="154">
          <cell r="A154" t="str">
            <v>LBB1346/40</v>
          </cell>
          <cell r="B154" t="str">
            <v xml:space="preserve">SQ-45 功率放大器,  4 X 100瓦 , 19"架裝式 </v>
          </cell>
          <cell r="C154">
            <v>2150</v>
          </cell>
        </row>
        <row r="155">
          <cell r="A155" t="str">
            <v>LBB1347/40</v>
          </cell>
          <cell r="B155" t="str">
            <v xml:space="preserve">SQ-45 功率放大器,  2 X 100瓦 , 19"架裝式 </v>
          </cell>
          <cell r="C155">
            <v>1892</v>
          </cell>
        </row>
        <row r="156">
          <cell r="A156" t="str">
            <v>LBB1348/40</v>
          </cell>
          <cell r="B156" t="str">
            <v xml:space="preserve">SQ-45 功率放大器,  400瓦 , 19"架裝式 </v>
          </cell>
          <cell r="C156">
            <v>1674</v>
          </cell>
        </row>
        <row r="157">
          <cell r="A157" t="str">
            <v>LBB1349/30</v>
          </cell>
          <cell r="B157" t="str">
            <v xml:space="preserve">SM-30 台式安裝附件 </v>
          </cell>
          <cell r="C157">
            <v>46</v>
          </cell>
        </row>
        <row r="159">
          <cell r="A159" t="str">
            <v>功放配件</v>
          </cell>
        </row>
        <row r="160">
          <cell r="A160" t="str">
            <v>LBB1239/00</v>
          </cell>
          <cell r="B160" t="str">
            <v xml:space="preserve">19" 機架安裝附件 ( 2 HE )  </v>
          </cell>
          <cell r="C160">
            <v>9</v>
          </cell>
        </row>
        <row r="161">
          <cell r="A161" t="str">
            <v>LBB1239/10</v>
          </cell>
          <cell r="B161" t="str">
            <v>19" 機架安裝附件 ( 3 HE )</v>
          </cell>
          <cell r="C161">
            <v>23</v>
          </cell>
        </row>
        <row r="162">
          <cell r="A162" t="str">
            <v>LBB1266/01</v>
          </cell>
          <cell r="B162" t="str">
            <v xml:space="preserve">MATE-N-LOK 插頭  </v>
          </cell>
          <cell r="C162">
            <v>20</v>
          </cell>
        </row>
        <row r="163">
          <cell r="A163" t="str">
            <v>LBB1268/00</v>
          </cell>
          <cell r="B163" t="str">
            <v xml:space="preserve">SQ-20 通用接線盒     </v>
          </cell>
          <cell r="C163">
            <v>111</v>
          </cell>
        </row>
        <row r="164">
          <cell r="A164" t="str">
            <v>LHM0200/00</v>
          </cell>
          <cell r="B164" t="str">
            <v>數碼控制器</v>
          </cell>
          <cell r="C164">
            <v>945</v>
          </cell>
        </row>
        <row r="165">
          <cell r="A165" t="str">
            <v>LHM0211/00</v>
          </cell>
          <cell r="B165" t="str">
            <v>監擦面板(六頻道)</v>
          </cell>
          <cell r="C165">
            <v>208</v>
          </cell>
        </row>
        <row r="166">
          <cell r="A166" t="str">
            <v>LHM0212/00</v>
          </cell>
          <cell r="B166" t="str">
            <v>連接盒</v>
          </cell>
          <cell r="C166">
            <v>292</v>
          </cell>
        </row>
        <row r="167">
          <cell r="A167" t="str">
            <v>LHM0300/00</v>
          </cell>
          <cell r="B167" t="str">
            <v>功率放大器, 120瓦, 230VAC</v>
          </cell>
          <cell r="C167">
            <v>305</v>
          </cell>
        </row>
        <row r="168">
          <cell r="A168" t="str">
            <v>LHM0301/00</v>
          </cell>
          <cell r="B168" t="str">
            <v>功率放大器, 120瓦, 230VAC</v>
          </cell>
          <cell r="C168">
            <v>326</v>
          </cell>
        </row>
        <row r="169">
          <cell r="A169" t="str">
            <v>LHM0301/60</v>
          </cell>
          <cell r="B169" t="str">
            <v>功率放大器, 120瓦, 110VAC</v>
          </cell>
          <cell r="C169">
            <v>312</v>
          </cell>
        </row>
        <row r="172">
          <cell r="A172" t="str">
            <v>揚聲器</v>
          </cell>
        </row>
        <row r="174">
          <cell r="A174" t="str">
            <v>音箱類別</v>
          </cell>
        </row>
        <row r="175">
          <cell r="A175" t="str">
            <v>LBC3041/02</v>
          </cell>
          <cell r="B175" t="str">
            <v xml:space="preserve">音箱,  6瓦 </v>
          </cell>
          <cell r="C175">
            <v>36</v>
          </cell>
        </row>
        <row r="176">
          <cell r="A176" t="str">
            <v>LBC3041/12</v>
          </cell>
          <cell r="B176" t="str">
            <v xml:space="preserve">音箱帶音量控制, 6 瓦        </v>
          </cell>
          <cell r="C176">
            <v>41</v>
          </cell>
        </row>
        <row r="177">
          <cell r="A177" t="str">
            <v>LBC3041/52</v>
          </cell>
          <cell r="B177" t="str">
            <v xml:space="preserve">白色音箱, 6 瓦 </v>
          </cell>
          <cell r="C177">
            <v>36</v>
          </cell>
        </row>
        <row r="178">
          <cell r="A178" t="str">
            <v>LBC3041/62</v>
          </cell>
          <cell r="B178" t="str">
            <v xml:space="preserve">音箱帶音量控制, 6 瓦        </v>
          </cell>
          <cell r="C178">
            <v>41</v>
          </cell>
        </row>
        <row r="179">
          <cell r="A179" t="str">
            <v>LBC3045/02</v>
          </cell>
          <cell r="B179" t="str">
            <v xml:space="preserve">方向性音箱, 6 瓦 </v>
          </cell>
          <cell r="C179">
            <v>62</v>
          </cell>
        </row>
        <row r="180">
          <cell r="A180" t="str">
            <v>LBC3045/52</v>
          </cell>
          <cell r="B180" t="str">
            <v xml:space="preserve">方向性音箱, 6 瓦 ( 白色 )    </v>
          </cell>
          <cell r="C180">
            <v>62</v>
          </cell>
        </row>
        <row r="181">
          <cell r="A181" t="str">
            <v>LBC3931/00</v>
          </cell>
          <cell r="B181" t="str">
            <v xml:space="preserve">音箱, 6瓦 </v>
          </cell>
          <cell r="C181">
            <v>30</v>
          </cell>
        </row>
        <row r="183">
          <cell r="A183" t="str">
            <v>音桂類別</v>
          </cell>
        </row>
        <row r="184">
          <cell r="A184" t="str">
            <v>LBC3042/02</v>
          </cell>
          <cell r="B184" t="str">
            <v xml:space="preserve">音柱, 12 瓦 </v>
          </cell>
          <cell r="C184">
            <v>77</v>
          </cell>
        </row>
        <row r="185">
          <cell r="A185" t="str">
            <v>LBC3042/52</v>
          </cell>
          <cell r="B185" t="str">
            <v xml:space="preserve">音柱, 12 瓦 ( 白色 )     </v>
          </cell>
          <cell r="C185">
            <v>77</v>
          </cell>
        </row>
        <row r="186">
          <cell r="A186" t="str">
            <v>LBC3043/02</v>
          </cell>
          <cell r="B186" t="str">
            <v xml:space="preserve">音柱, 24 瓦 </v>
          </cell>
          <cell r="C186">
            <v>101</v>
          </cell>
        </row>
        <row r="187">
          <cell r="A187" t="str">
            <v>LBC3043/52</v>
          </cell>
          <cell r="B187" t="str">
            <v xml:space="preserve">音柱, 24 瓦 ( 白色 )     </v>
          </cell>
          <cell r="C187">
            <v>101</v>
          </cell>
        </row>
        <row r="188">
          <cell r="A188" t="str">
            <v>LBC3044/02</v>
          </cell>
          <cell r="B188" t="str">
            <v xml:space="preserve">音柱, 36 瓦  </v>
          </cell>
          <cell r="C188">
            <v>125</v>
          </cell>
        </row>
        <row r="189">
          <cell r="A189" t="str">
            <v>LBC3044/52</v>
          </cell>
          <cell r="B189" t="str">
            <v xml:space="preserve">音柱, 36 瓦 ( 白色 )     </v>
          </cell>
          <cell r="C189">
            <v>126</v>
          </cell>
        </row>
        <row r="190">
          <cell r="A190" t="str">
            <v>LBC3935/00</v>
          </cell>
          <cell r="B190" t="str">
            <v xml:space="preserve">音箱, 20瓦 </v>
          </cell>
          <cell r="C190">
            <v>76</v>
          </cell>
        </row>
        <row r="192">
          <cell r="A192" t="str">
            <v>心形指向性音桂</v>
          </cell>
        </row>
        <row r="193">
          <cell r="A193" t="str">
            <v>LBC3051/03</v>
          </cell>
          <cell r="B193" t="str">
            <v xml:space="preserve">音柱, 24 瓦 </v>
          </cell>
          <cell r="C193">
            <v>419</v>
          </cell>
        </row>
        <row r="194">
          <cell r="A194" t="str">
            <v>LBC3052/03</v>
          </cell>
          <cell r="B194" t="str">
            <v xml:space="preserve">音柱, 12 瓦 </v>
          </cell>
          <cell r="C194">
            <v>282</v>
          </cell>
        </row>
        <row r="195">
          <cell r="A195" t="str">
            <v>LBC3053/04</v>
          </cell>
          <cell r="B195" t="str">
            <v xml:space="preserve">音柱, 36 瓦 </v>
          </cell>
          <cell r="C195">
            <v>527</v>
          </cell>
        </row>
        <row r="196">
          <cell r="A196" t="str">
            <v>LBC3053/14</v>
          </cell>
          <cell r="B196" t="str">
            <v xml:space="preserve">戶外音柱, 12 瓦 </v>
          </cell>
          <cell r="C196">
            <v>756</v>
          </cell>
        </row>
        <row r="198">
          <cell r="A198" t="str">
            <v>平板揚聲器</v>
          </cell>
        </row>
        <row r="199">
          <cell r="A199" t="str">
            <v>LBC3012/05</v>
          </cell>
          <cell r="B199" t="str">
            <v xml:space="preserve">表面安裝盒 </v>
          </cell>
          <cell r="C199">
            <v>9</v>
          </cell>
        </row>
        <row r="200">
          <cell r="A200" t="str">
            <v>LBC3013/02</v>
          </cell>
          <cell r="B200" t="str">
            <v xml:space="preserve">嵌入式安裝盒 </v>
          </cell>
          <cell r="C200">
            <v>14</v>
          </cell>
        </row>
        <row r="202">
          <cell r="A202" t="str">
            <v>天花揚聲器</v>
          </cell>
        </row>
        <row r="203">
          <cell r="A203" t="str">
            <v>LBC3087/31</v>
          </cell>
          <cell r="B203" t="str">
            <v xml:space="preserve">吊頂揚聲器, 6瓦 ( 白色 ) </v>
          </cell>
          <cell r="C203">
            <v>21</v>
          </cell>
        </row>
        <row r="204">
          <cell r="A204" t="str">
            <v>LBC3089/01</v>
          </cell>
          <cell r="B204" t="str">
            <v xml:space="preserve">吊頂揚聲器, 6瓦 ( 白色 )  </v>
          </cell>
          <cell r="C204">
            <v>23</v>
          </cell>
        </row>
        <row r="205">
          <cell r="A205" t="str">
            <v>LBC3090/01</v>
          </cell>
          <cell r="B205" t="str">
            <v xml:space="preserve">吊頂揚聲器, 6瓦 ( 白色 )   </v>
          </cell>
          <cell r="C205">
            <v>27</v>
          </cell>
        </row>
        <row r="206">
          <cell r="A206" t="str">
            <v>LBC3090/31</v>
          </cell>
          <cell r="B206" t="str">
            <v xml:space="preserve">吊頂揚聲器, 6瓦 ( 金屬面罩 )   </v>
          </cell>
          <cell r="C206">
            <v>31</v>
          </cell>
        </row>
        <row r="207">
          <cell r="A207" t="str">
            <v>LBC3080/01</v>
          </cell>
          <cell r="B207" t="str">
            <v xml:space="preserve">金屬防火罩 </v>
          </cell>
          <cell r="C207">
            <v>15</v>
          </cell>
        </row>
        <row r="208">
          <cell r="A208" t="str">
            <v>LBC3091/01</v>
          </cell>
          <cell r="B208" t="str">
            <v xml:space="preserve">明裝盒 ( 白色 ) </v>
          </cell>
          <cell r="C208">
            <v>11</v>
          </cell>
        </row>
        <row r="209">
          <cell r="A209" t="str">
            <v>LBC3090/51</v>
          </cell>
          <cell r="B209" t="str">
            <v xml:space="preserve">障板揚聲器, 6瓦  </v>
          </cell>
          <cell r="C209">
            <v>30</v>
          </cell>
        </row>
        <row r="210">
          <cell r="A210" t="str">
            <v>LBC3099/31</v>
          </cell>
          <cell r="B210" t="str">
            <v xml:space="preserve">天花揚聲器, 24瓦 </v>
          </cell>
          <cell r="C210">
            <v>42</v>
          </cell>
        </row>
        <row r="211">
          <cell r="A211" t="str">
            <v>LBC3178/10</v>
          </cell>
          <cell r="B211" t="str">
            <v xml:space="preserve">面罩 ( 灰色 ) </v>
          </cell>
          <cell r="C211">
            <v>11</v>
          </cell>
        </row>
        <row r="212">
          <cell r="A212" t="str">
            <v>LBC3178/15</v>
          </cell>
          <cell r="B212" t="str">
            <v xml:space="preserve">面罩 ( 白色 ) </v>
          </cell>
          <cell r="C212">
            <v>11</v>
          </cell>
        </row>
        <row r="213">
          <cell r="A213" t="str">
            <v>LBC3178/20</v>
          </cell>
          <cell r="B213" t="str">
            <v xml:space="preserve">面罩 ( 灰色 ) </v>
          </cell>
          <cell r="C213">
            <v>11</v>
          </cell>
        </row>
        <row r="214">
          <cell r="A214" t="str">
            <v>LBC3178/25</v>
          </cell>
          <cell r="B214" t="str">
            <v xml:space="preserve">正方形面罩 ( 白色 )       </v>
          </cell>
          <cell r="C214">
            <v>11</v>
          </cell>
        </row>
        <row r="215">
          <cell r="A215" t="str">
            <v>LBC3178/40</v>
          </cell>
          <cell r="B215" t="str">
            <v xml:space="preserve">明裝盒 ( 灰色 ) </v>
          </cell>
          <cell r="C215">
            <v>11</v>
          </cell>
        </row>
        <row r="216">
          <cell r="A216" t="str">
            <v>LBC3178/45</v>
          </cell>
          <cell r="B216" t="str">
            <v xml:space="preserve">明裝盒 ( 白色) </v>
          </cell>
          <cell r="C216">
            <v>11</v>
          </cell>
        </row>
        <row r="217">
          <cell r="A217" t="str">
            <v>LBC3180/00</v>
          </cell>
          <cell r="B217" t="str">
            <v xml:space="preserve">吊頂揚聲器, 100瓦      </v>
          </cell>
          <cell r="C217">
            <v>158</v>
          </cell>
        </row>
        <row r="218">
          <cell r="A218" t="str">
            <v>LBC3950/01</v>
          </cell>
          <cell r="B218" t="str">
            <v xml:space="preserve">吊頂揚聲器, 6瓦 </v>
          </cell>
          <cell r="C218">
            <v>19</v>
          </cell>
        </row>
        <row r="219">
          <cell r="A219" t="str">
            <v>LBC3951/01</v>
          </cell>
          <cell r="B219" t="str">
            <v xml:space="preserve">吊頂揚聲器, 6瓦 </v>
          </cell>
          <cell r="C219">
            <v>19</v>
          </cell>
        </row>
        <row r="220">
          <cell r="A220" t="str">
            <v>LTC6020/05</v>
          </cell>
          <cell r="B220" t="str">
            <v xml:space="preserve">6瓦金屬音箱 </v>
          </cell>
          <cell r="C220">
            <v>35</v>
          </cell>
        </row>
        <row r="221">
          <cell r="A221" t="str">
            <v>LTC6080/05</v>
          </cell>
          <cell r="B221" t="str">
            <v xml:space="preserve">6瓦 8吋吊頂揚聲器 </v>
          </cell>
          <cell r="C221">
            <v>35</v>
          </cell>
        </row>
        <row r="222">
          <cell r="A222" t="str">
            <v>LHM0610/00</v>
          </cell>
          <cell r="B222" t="str">
            <v xml:space="preserve">6"吊頂天花揚聲器 </v>
          </cell>
          <cell r="C222">
            <v>18</v>
          </cell>
        </row>
        <row r="223">
          <cell r="A223" t="str">
            <v>LHM0610/10</v>
          </cell>
          <cell r="B223" t="str">
            <v>6"吊頂天花揚聲器帶防塵罩</v>
          </cell>
          <cell r="C223">
            <v>19</v>
          </cell>
        </row>
        <row r="224">
          <cell r="A224" t="str">
            <v>LHM0620/10</v>
          </cell>
          <cell r="B224" t="str">
            <v xml:space="preserve">6"吊頂天花揚聲器 </v>
          </cell>
          <cell r="C224">
            <v>24</v>
          </cell>
        </row>
        <row r="226">
          <cell r="A226" t="str">
            <v>高效益揚聲器</v>
          </cell>
        </row>
        <row r="227">
          <cell r="A227" t="str">
            <v>LBC3510/00</v>
          </cell>
          <cell r="B227" t="str">
            <v>天花揚聲器, 6瓦</v>
          </cell>
          <cell r="C227">
            <v>66</v>
          </cell>
        </row>
        <row r="228">
          <cell r="A228" t="str">
            <v>LBC3520/00</v>
          </cell>
          <cell r="B228" t="str">
            <v>天花揚聲器, 12瓦</v>
          </cell>
          <cell r="C228">
            <v>89</v>
          </cell>
        </row>
        <row r="229">
          <cell r="A229" t="str">
            <v>LBC3530/00</v>
          </cell>
          <cell r="B229" t="str">
            <v>天花揚聲器, 24瓦</v>
          </cell>
          <cell r="C229">
            <v>143</v>
          </cell>
        </row>
        <row r="230">
          <cell r="A230" t="str">
            <v>LBC3601/01</v>
          </cell>
          <cell r="B230" t="str">
            <v>面罩</v>
          </cell>
          <cell r="C230">
            <v>29</v>
          </cell>
        </row>
        <row r="231">
          <cell r="A231" t="str">
            <v>LBC3602/01</v>
          </cell>
          <cell r="B231" t="str">
            <v>面罩</v>
          </cell>
          <cell r="C231">
            <v>17</v>
          </cell>
        </row>
        <row r="232">
          <cell r="A232" t="str">
            <v>LBC3603/01</v>
          </cell>
          <cell r="B232" t="str">
            <v>面罩 + 波導器</v>
          </cell>
          <cell r="C232">
            <v>40</v>
          </cell>
        </row>
        <row r="233">
          <cell r="A233" t="str">
            <v>LBC3650/00</v>
          </cell>
          <cell r="B233" t="e">
            <v>#N/A</v>
          </cell>
          <cell r="C233" t="e">
            <v>#VALUE!</v>
          </cell>
        </row>
        <row r="234">
          <cell r="A234" t="str">
            <v>LBC3655/00</v>
          </cell>
          <cell r="B234" t="str">
            <v>安裝盒</v>
          </cell>
          <cell r="C234">
            <v>23</v>
          </cell>
        </row>
        <row r="235">
          <cell r="A235" t="str">
            <v>LBC3660/01</v>
          </cell>
          <cell r="B235" t="str">
            <v>安裝盒</v>
          </cell>
          <cell r="C235">
            <v>26</v>
          </cell>
        </row>
        <row r="236">
          <cell r="A236" t="str">
            <v>LBC3665/00</v>
          </cell>
          <cell r="B236" t="str">
            <v>安裝盒</v>
          </cell>
          <cell r="C236">
            <v>26</v>
          </cell>
        </row>
        <row r="238">
          <cell r="A238" t="str">
            <v>強指向性揚聲器</v>
          </cell>
        </row>
        <row r="239">
          <cell r="A239" t="str">
            <v>LBC3002/04</v>
          </cell>
          <cell r="B239" t="str">
            <v xml:space="preserve">戶內筒型揚聲器, 6 瓦        </v>
          </cell>
          <cell r="C239">
            <v>117</v>
          </cell>
        </row>
        <row r="240">
          <cell r="A240" t="str">
            <v>LBC3003/14</v>
          </cell>
          <cell r="B240" t="str">
            <v xml:space="preserve">戶外筒型揚聲器, 18 瓦  </v>
          </cell>
          <cell r="C240">
            <v>190</v>
          </cell>
        </row>
        <row r="241">
          <cell r="A241" t="str">
            <v>LBC3092/15</v>
          </cell>
          <cell r="B241" t="str">
            <v xml:space="preserve">雙向強指向揚聲器, 6瓦 </v>
          </cell>
          <cell r="C241">
            <v>49</v>
          </cell>
        </row>
        <row r="242">
          <cell r="A242" t="str">
            <v>LBC3093/15</v>
          </cell>
          <cell r="B242" t="str">
            <v xml:space="preserve">強指向揚聲器, 6瓦 </v>
          </cell>
          <cell r="C242">
            <v>41</v>
          </cell>
        </row>
        <row r="243">
          <cell r="A243" t="str">
            <v>LBC3094/15</v>
          </cell>
          <cell r="B243" t="str">
            <v xml:space="preserve">強指向揚聲器, 10瓦       </v>
          </cell>
          <cell r="C243">
            <v>53</v>
          </cell>
        </row>
        <row r="244">
          <cell r="A244" t="str">
            <v>LBC3095/15</v>
          </cell>
          <cell r="B244" t="str">
            <v xml:space="preserve">吊式球形揚聲器 </v>
          </cell>
          <cell r="C244">
            <v>52</v>
          </cell>
        </row>
        <row r="246">
          <cell r="A246" t="str">
            <v>音樂揚聲器</v>
          </cell>
        </row>
        <row r="247">
          <cell r="A247" t="str">
            <v>LBC3100/11</v>
          </cell>
          <cell r="B247" t="str">
            <v xml:space="preserve">音樂揚聲器, 10 瓦      </v>
          </cell>
          <cell r="C247">
            <v>95</v>
          </cell>
        </row>
        <row r="248">
          <cell r="A248" t="str">
            <v>LBC3100/16</v>
          </cell>
          <cell r="B248" t="str">
            <v xml:space="preserve">音樂揚聲器, 10 瓦      </v>
          </cell>
          <cell r="C248">
            <v>95</v>
          </cell>
        </row>
        <row r="249">
          <cell r="A249" t="str">
            <v>LBC3101/11</v>
          </cell>
          <cell r="B249" t="str">
            <v xml:space="preserve">音樂揚聲器, 20 瓦      </v>
          </cell>
          <cell r="C249">
            <v>130</v>
          </cell>
        </row>
        <row r="250">
          <cell r="A250" t="str">
            <v>LBC3101/16</v>
          </cell>
          <cell r="B250" t="str">
            <v xml:space="preserve">音樂揚聲器, 20 瓦      </v>
          </cell>
          <cell r="C250">
            <v>130</v>
          </cell>
        </row>
        <row r="251">
          <cell r="A251" t="str">
            <v>LBC3102/11</v>
          </cell>
          <cell r="B251" t="str">
            <v xml:space="preserve">音樂揚聲器, 30 瓦      </v>
          </cell>
          <cell r="C251">
            <v>208</v>
          </cell>
        </row>
        <row r="252">
          <cell r="A252" t="str">
            <v>LBC3102/16</v>
          </cell>
          <cell r="B252" t="str">
            <v xml:space="preserve">音樂揚聲器, 30 瓦      </v>
          </cell>
          <cell r="C252">
            <v>208</v>
          </cell>
        </row>
        <row r="254">
          <cell r="A254" t="str">
            <v>CD-PRO LOUDSPEAKERS</v>
          </cell>
        </row>
        <row r="255">
          <cell r="A255" t="str">
            <v>LBC3810/00</v>
          </cell>
          <cell r="C255" t="e">
            <v>#N/A</v>
          </cell>
        </row>
        <row r="256">
          <cell r="A256" t="str">
            <v>LBC3811/00</v>
          </cell>
          <cell r="C256" t="e">
            <v>#N/A</v>
          </cell>
        </row>
        <row r="257">
          <cell r="A257" t="str">
            <v>LBC3812/00</v>
          </cell>
          <cell r="C257" t="e">
            <v>#N/A</v>
          </cell>
        </row>
        <row r="258">
          <cell r="A258" t="str">
            <v>LBC3813/00</v>
          </cell>
          <cell r="C258" t="e">
            <v>#N/A</v>
          </cell>
        </row>
        <row r="260">
          <cell r="A260" t="str">
            <v>號角揚聲器</v>
          </cell>
        </row>
        <row r="261">
          <cell r="A261" t="str">
            <v>LBC3403/13</v>
          </cell>
          <cell r="B261" t="str">
            <v xml:space="preserve">10吋號, 不帶激勵器       </v>
          </cell>
          <cell r="C261">
            <v>104</v>
          </cell>
        </row>
        <row r="262">
          <cell r="A262" t="str">
            <v>LBC3404/13</v>
          </cell>
          <cell r="B262" t="str">
            <v xml:space="preserve">15吋號, 不帶激勵器       </v>
          </cell>
          <cell r="C262">
            <v>123</v>
          </cell>
        </row>
        <row r="263">
          <cell r="A263" t="str">
            <v>LBC3405/13</v>
          </cell>
          <cell r="B263" t="str">
            <v xml:space="preserve">20吋號, 不帶激勵器       </v>
          </cell>
          <cell r="C263">
            <v>131</v>
          </cell>
        </row>
        <row r="264">
          <cell r="A264" t="str">
            <v>LBC3406/13</v>
          </cell>
          <cell r="B264" t="str">
            <v xml:space="preserve">矩形口號角, 不帶激勵器   </v>
          </cell>
          <cell r="C264">
            <v>120</v>
          </cell>
        </row>
        <row r="265">
          <cell r="A265" t="str">
            <v>LBC3427/10</v>
          </cell>
          <cell r="B265" t="str">
            <v xml:space="preserve">船用號角揚聲器, 15瓦, 100伏特 </v>
          </cell>
          <cell r="C265">
            <v>216</v>
          </cell>
        </row>
        <row r="266">
          <cell r="A266" t="str">
            <v>LBC3435/10</v>
          </cell>
          <cell r="B266" t="str">
            <v xml:space="preserve">防火號角揚聲器, 2B級, 15瓦, 100伏特 </v>
          </cell>
          <cell r="C266">
            <v>393</v>
          </cell>
        </row>
        <row r="267">
          <cell r="A267" t="str">
            <v>LBC3436/10</v>
          </cell>
          <cell r="B267" t="str">
            <v xml:space="preserve">防火號角揚聲器, 2C級, 15瓦, 100伏特 </v>
          </cell>
          <cell r="C267">
            <v>406</v>
          </cell>
        </row>
        <row r="268">
          <cell r="A268" t="str">
            <v>LBC3480/10</v>
          </cell>
          <cell r="B268" t="str">
            <v>號角揚聲器, 10瓦</v>
          </cell>
          <cell r="C268">
            <v>46</v>
          </cell>
        </row>
        <row r="269">
          <cell r="A269" t="str">
            <v>LBC3480/11</v>
          </cell>
          <cell r="B269" t="str">
            <v xml:space="preserve">安裝支架供兩個號角揚聲器  </v>
          </cell>
          <cell r="C269">
            <v>46</v>
          </cell>
        </row>
        <row r="270">
          <cell r="A270" t="str">
            <v>LBC3481/10</v>
          </cell>
          <cell r="B270" t="str">
            <v xml:space="preserve">號角揚聲器, 10瓦, 100伏特        </v>
          </cell>
          <cell r="C270">
            <v>50</v>
          </cell>
        </row>
        <row r="271">
          <cell r="A271" t="str">
            <v>LBC3490/10</v>
          </cell>
          <cell r="B271" t="str">
            <v xml:space="preserve">號角揚聲器, 10瓦, 16歐姆 </v>
          </cell>
          <cell r="C271">
            <v>53</v>
          </cell>
        </row>
        <row r="272">
          <cell r="A272" t="str">
            <v>LBC3491/10</v>
          </cell>
          <cell r="B272" t="str">
            <v xml:space="preserve">號角揚聲器, 10瓦, 100伏特        </v>
          </cell>
          <cell r="C272">
            <v>62</v>
          </cell>
        </row>
        <row r="273">
          <cell r="A273" t="str">
            <v>LBC3492/10</v>
          </cell>
          <cell r="B273" t="str">
            <v xml:space="preserve">號角揚聲器, 20瓦, 100伏特 </v>
          </cell>
          <cell r="C273">
            <v>84</v>
          </cell>
        </row>
        <row r="274">
          <cell r="A274" t="str">
            <v>LBC3493/10</v>
          </cell>
          <cell r="B274" t="str">
            <v xml:space="preserve">號角揚聲器, 30瓦, 100伏特 </v>
          </cell>
          <cell r="C274">
            <v>96</v>
          </cell>
        </row>
        <row r="275">
          <cell r="A275" t="str">
            <v>LBN9001/00</v>
          </cell>
          <cell r="B275" t="str">
            <v xml:space="preserve">激勵器, 30瓦 </v>
          </cell>
          <cell r="C275">
            <v>153</v>
          </cell>
        </row>
        <row r="276">
          <cell r="A276" t="str">
            <v>LBN9003/00</v>
          </cell>
          <cell r="B276" t="str">
            <v xml:space="preserve">激勵器, 50瓦 </v>
          </cell>
          <cell r="C276">
            <v>238</v>
          </cell>
        </row>
        <row r="278">
          <cell r="A278" t="str">
            <v>揚聲副件</v>
          </cell>
        </row>
        <row r="279">
          <cell r="A279" t="str">
            <v>LBC1085/00</v>
          </cell>
          <cell r="B279" t="str">
            <v xml:space="preserve">100m 揚聲器電纜   </v>
          </cell>
          <cell r="C279">
            <v>62</v>
          </cell>
        </row>
        <row r="280">
          <cell r="A280" t="str">
            <v>LBC1250/00</v>
          </cell>
          <cell r="B280" t="str">
            <v xml:space="preserve">座地式支架 </v>
          </cell>
          <cell r="C280">
            <v>178</v>
          </cell>
        </row>
        <row r="281">
          <cell r="A281" t="str">
            <v>LBC1251/00</v>
          </cell>
          <cell r="B281" t="str">
            <v xml:space="preserve">座地支架配件 </v>
          </cell>
          <cell r="C281">
            <v>15</v>
          </cell>
        </row>
        <row r="282">
          <cell r="A282" t="str">
            <v>LBC1252/00</v>
          </cell>
          <cell r="B282" t="str">
            <v xml:space="preserve">牆壁安裝架 </v>
          </cell>
          <cell r="C282">
            <v>31</v>
          </cell>
        </row>
        <row r="283">
          <cell r="A283" t="str">
            <v>LBC1253/00</v>
          </cell>
          <cell r="B283" t="str">
            <v xml:space="preserve">牆壁安裝架 </v>
          </cell>
          <cell r="C283">
            <v>24</v>
          </cell>
        </row>
        <row r="284">
          <cell r="A284" t="str">
            <v>LBC1254/00</v>
          </cell>
          <cell r="B284" t="str">
            <v xml:space="preserve">連接器, 10 個 </v>
          </cell>
          <cell r="C284">
            <v>33</v>
          </cell>
        </row>
        <row r="285">
          <cell r="A285" t="str">
            <v>LBC1255/00</v>
          </cell>
          <cell r="B285" t="str">
            <v xml:space="preserve">牆壁安裝架 </v>
          </cell>
          <cell r="C285">
            <v>13</v>
          </cell>
        </row>
        <row r="286">
          <cell r="A286" t="str">
            <v>LBC1260/00</v>
          </cell>
          <cell r="B286" t="str">
            <v xml:space="preserve">揚聲器落地支架 </v>
          </cell>
          <cell r="C286">
            <v>98</v>
          </cell>
        </row>
        <row r="288">
          <cell r="A288" t="str">
            <v>揚聲器變壓器</v>
          </cell>
        </row>
        <row r="289">
          <cell r="A289" t="str">
            <v>LBC3023/02</v>
          </cell>
          <cell r="B289" t="str">
            <v xml:space="preserve">匹配變壓器, 3 瓦 </v>
          </cell>
          <cell r="C289">
            <v>9</v>
          </cell>
        </row>
        <row r="290">
          <cell r="A290" t="str">
            <v>LBC3024/02</v>
          </cell>
          <cell r="B290" t="str">
            <v xml:space="preserve">匹配變壓器, 6 瓦 </v>
          </cell>
          <cell r="C290">
            <v>10</v>
          </cell>
        </row>
        <row r="291">
          <cell r="A291" t="str">
            <v>LBC3025/02</v>
          </cell>
          <cell r="B291" t="str">
            <v xml:space="preserve">匹配變壓器, 12 瓦      </v>
          </cell>
          <cell r="C291">
            <v>15</v>
          </cell>
        </row>
        <row r="292">
          <cell r="A292" t="str">
            <v>LBC3026/02</v>
          </cell>
          <cell r="B292" t="str">
            <v xml:space="preserve">匹配變壓器, 24 瓦      </v>
          </cell>
          <cell r="C292">
            <v>25</v>
          </cell>
        </row>
        <row r="293">
          <cell r="A293" t="str">
            <v>LBC3027/02</v>
          </cell>
          <cell r="B293" t="str">
            <v xml:space="preserve">匹配變壓器, 36瓦 </v>
          </cell>
          <cell r="C293">
            <v>30</v>
          </cell>
        </row>
        <row r="294">
          <cell r="A294" t="str">
            <v>LBC3028/01</v>
          </cell>
          <cell r="B294" t="str">
            <v xml:space="preserve">匹配變壓器, 10 瓦      </v>
          </cell>
          <cell r="C294">
            <v>92</v>
          </cell>
        </row>
        <row r="295">
          <cell r="A295" t="str">
            <v>LBC3038/00</v>
          </cell>
          <cell r="B295" t="str">
            <v xml:space="preserve">匹配變壓器, 50 瓦      </v>
          </cell>
          <cell r="C295">
            <v>53</v>
          </cell>
        </row>
        <row r="296">
          <cell r="A296" t="str">
            <v>LBC3039/00</v>
          </cell>
          <cell r="B296" t="str">
            <v xml:space="preserve">揚聲器變壓器, 200W / 100V  </v>
          </cell>
          <cell r="C296">
            <v>141</v>
          </cell>
        </row>
        <row r="298">
          <cell r="A298" t="str">
            <v>喊話筒</v>
          </cell>
        </row>
        <row r="299">
          <cell r="A299" t="str">
            <v>LBN1000/01</v>
          </cell>
          <cell r="B299" t="str">
            <v xml:space="preserve">喊話筒, 10 瓦, 手提式  </v>
          </cell>
          <cell r="C299">
            <v>150</v>
          </cell>
        </row>
        <row r="300">
          <cell r="A300" t="str">
            <v>LBN1001/00</v>
          </cell>
          <cell r="B300" t="str">
            <v xml:space="preserve">喊話筒, 20 瓦, 手提式 </v>
          </cell>
          <cell r="C300">
            <v>251</v>
          </cell>
        </row>
        <row r="301">
          <cell r="A301" t="str">
            <v>LBN1004/00</v>
          </cell>
          <cell r="B301" t="str">
            <v xml:space="preserve">喊話筒, 20 瓦, 肩負式   </v>
          </cell>
          <cell r="C301">
            <v>289</v>
          </cell>
        </row>
        <row r="302">
          <cell r="A302" t="str">
            <v>LBN1006/00</v>
          </cell>
          <cell r="B302" t="str">
            <v xml:space="preserve">全功能喊話筒, 45 瓦, 肩負式 </v>
          </cell>
          <cell r="C302">
            <v>538</v>
          </cell>
        </row>
        <row r="303">
          <cell r="A303" t="str">
            <v>LHM0680/00</v>
          </cell>
          <cell r="B303" t="str">
            <v>喊話筒, 10W</v>
          </cell>
          <cell r="C303">
            <v>76</v>
          </cell>
        </row>
        <row r="304">
          <cell r="A304" t="str">
            <v>LHM0681/00</v>
          </cell>
          <cell r="B304" t="str">
            <v>喊話筒, 20W</v>
          </cell>
          <cell r="C304">
            <v>99</v>
          </cell>
        </row>
        <row r="306">
          <cell r="A306" t="str">
            <v>擴音管理系統</v>
          </cell>
        </row>
        <row r="308">
          <cell r="A308" t="str">
            <v>SM25B</v>
          </cell>
        </row>
        <row r="309">
          <cell r="A309" t="str">
            <v>LBB2006/00</v>
          </cell>
          <cell r="B309" t="str">
            <v xml:space="preserve">功率放大器框, 60瓦    </v>
          </cell>
          <cell r="C309">
            <v>1036</v>
          </cell>
        </row>
        <row r="310">
          <cell r="A310" t="str">
            <v>LBB2012/00</v>
          </cell>
          <cell r="B310" t="str">
            <v xml:space="preserve">功率放大器框, 120瓦    </v>
          </cell>
          <cell r="C310">
            <v>895</v>
          </cell>
        </row>
        <row r="311">
          <cell r="A311" t="str">
            <v>LBB2018/00</v>
          </cell>
          <cell r="B311" t="str">
            <v xml:space="preserve">雙功率放大器框, 60+120瓦 </v>
          </cell>
          <cell r="C311">
            <v>1250</v>
          </cell>
        </row>
        <row r="312">
          <cell r="A312" t="str">
            <v>LBB2024/00</v>
          </cell>
          <cell r="B312" t="str">
            <v xml:space="preserve">功率放大器框, 240瓦 </v>
          </cell>
          <cell r="C312">
            <v>1369</v>
          </cell>
        </row>
        <row r="313">
          <cell r="A313" t="str">
            <v>LBB2100/00</v>
          </cell>
          <cell r="B313" t="str">
            <v>功率放大器框</v>
          </cell>
          <cell r="C313">
            <v>188</v>
          </cell>
        </row>
        <row r="314">
          <cell r="A314" t="str">
            <v>LBB2106/00</v>
          </cell>
          <cell r="B314" t="str">
            <v xml:space="preserve">功率放大器框, 60瓦 </v>
          </cell>
          <cell r="C314">
            <v>829</v>
          </cell>
        </row>
        <row r="315">
          <cell r="A315" t="str">
            <v>LBB2112/00</v>
          </cell>
          <cell r="B315" t="str">
            <v xml:space="preserve">功率放大器框, 120瓦 </v>
          </cell>
          <cell r="C315">
            <v>1014</v>
          </cell>
        </row>
        <row r="316">
          <cell r="A316" t="str">
            <v>LBB2124/00</v>
          </cell>
          <cell r="B316" t="str">
            <v xml:space="preserve">功率放大器框, 240瓦 </v>
          </cell>
          <cell r="C316">
            <v>1730</v>
          </cell>
        </row>
        <row r="317">
          <cell r="A317" t="str">
            <v>LBB2500/00</v>
          </cell>
          <cell r="B317" t="str">
            <v xml:space="preserve">模塊擴展框 </v>
          </cell>
          <cell r="C317">
            <v>165</v>
          </cell>
        </row>
        <row r="318">
          <cell r="A318" t="str">
            <v>LBB2502/10</v>
          </cell>
          <cell r="B318" t="str">
            <v>電源模塊</v>
          </cell>
          <cell r="C318">
            <v>346</v>
          </cell>
        </row>
        <row r="319">
          <cell r="A319" t="str">
            <v>LBB2503/00</v>
          </cell>
          <cell r="B319" t="str">
            <v xml:space="preserve">放大器連接板 </v>
          </cell>
          <cell r="C319">
            <v>67</v>
          </cell>
        </row>
        <row r="320">
          <cell r="A320" t="str">
            <v>LBB2505/10</v>
          </cell>
          <cell r="B320" t="str">
            <v xml:space="preserve">框架連接板 </v>
          </cell>
          <cell r="C320">
            <v>114</v>
          </cell>
        </row>
        <row r="321">
          <cell r="A321" t="str">
            <v>LBB2510/10</v>
          </cell>
          <cell r="B321" t="str">
            <v xml:space="preserve">通用混音模塊 </v>
          </cell>
          <cell r="C321">
            <v>233</v>
          </cell>
        </row>
        <row r="322">
          <cell r="A322" t="str">
            <v>LBB2511/10</v>
          </cell>
          <cell r="B322" t="str">
            <v xml:space="preserve">廣播控制台模塊 </v>
          </cell>
          <cell r="C322">
            <v>268</v>
          </cell>
        </row>
        <row r="323">
          <cell r="A323" t="str">
            <v>LBB2516/10</v>
          </cell>
          <cell r="B323" t="str">
            <v xml:space="preserve">混音輸入模塊 </v>
          </cell>
          <cell r="C323">
            <v>218</v>
          </cell>
        </row>
        <row r="324">
          <cell r="A324" t="str">
            <v>LBB2550/00</v>
          </cell>
          <cell r="B324" t="str">
            <v xml:space="preserve">分區選擇掣 </v>
          </cell>
          <cell r="C324">
            <v>233</v>
          </cell>
        </row>
        <row r="325">
          <cell r="A325" t="str">
            <v>LBB2551/10</v>
          </cell>
          <cell r="B325" t="str">
            <v xml:space="preserve">分區繼電器模塊 </v>
          </cell>
          <cell r="C325">
            <v>299</v>
          </cell>
        </row>
        <row r="326">
          <cell r="A326" t="str">
            <v>LBC1500/00</v>
          </cell>
          <cell r="B326" t="str">
            <v xml:space="preserve">座台式機箱 </v>
          </cell>
          <cell r="C326">
            <v>114</v>
          </cell>
        </row>
        <row r="327">
          <cell r="A327" t="str">
            <v>LBC1501/00</v>
          </cell>
          <cell r="B327" t="str">
            <v xml:space="preserve">把手一套  </v>
          </cell>
          <cell r="C327">
            <v>38</v>
          </cell>
        </row>
        <row r="328">
          <cell r="A328" t="str">
            <v>LBC1502/00</v>
          </cell>
          <cell r="B328" t="str">
            <v xml:space="preserve">覆蓋面板一套 </v>
          </cell>
          <cell r="C328">
            <v>38</v>
          </cell>
        </row>
        <row r="329">
          <cell r="A329" t="str">
            <v>LBC1510/10</v>
          </cell>
          <cell r="B329" t="str">
            <v xml:space="preserve">廣播控制台連線 </v>
          </cell>
          <cell r="C329">
            <v>38</v>
          </cell>
        </row>
        <row r="330">
          <cell r="A330" t="str">
            <v>LBC1520/10</v>
          </cell>
          <cell r="B330" t="str">
            <v xml:space="preserve">呼叫站電纜 (100米) </v>
          </cell>
          <cell r="C330">
            <v>345</v>
          </cell>
        </row>
        <row r="331">
          <cell r="A331" t="str">
            <v>LBC2500/10</v>
          </cell>
          <cell r="B331" t="str">
            <v xml:space="preserve">廣播控制台 </v>
          </cell>
          <cell r="C331">
            <v>268</v>
          </cell>
        </row>
        <row r="332">
          <cell r="A332" t="str">
            <v>LBC2502/10</v>
          </cell>
          <cell r="B332" t="str">
            <v xml:space="preserve">廣播控制台擴展組件 </v>
          </cell>
          <cell r="C332">
            <v>179</v>
          </cell>
        </row>
        <row r="334">
          <cell r="A334" t="str">
            <v>SM30</v>
          </cell>
        </row>
        <row r="335">
          <cell r="A335" t="str">
            <v>LBB1280/40</v>
          </cell>
          <cell r="B335" t="str">
            <v xml:space="preserve">SM-30 中央控制器, 19"架裝式  </v>
          </cell>
          <cell r="C335">
            <v>1765</v>
          </cell>
        </row>
        <row r="336">
          <cell r="A336" t="str">
            <v>LBB1290/00</v>
          </cell>
          <cell r="B336" t="str">
            <v xml:space="preserve">SM-30 系統擴展機箱      </v>
          </cell>
          <cell r="C336">
            <v>1720</v>
          </cell>
        </row>
        <row r="337">
          <cell r="A337" t="str">
            <v>LBB1291/40</v>
          </cell>
          <cell r="B337" t="str">
            <v xml:space="preserve">SM-30 機殼 ( 裝19"機架 ) </v>
          </cell>
          <cell r="C337">
            <v>1395</v>
          </cell>
        </row>
        <row r="338">
          <cell r="A338" t="str">
            <v>LBB1292/00</v>
          </cell>
          <cell r="B338" t="str">
            <v xml:space="preserve">空蓋板 </v>
          </cell>
          <cell r="C338">
            <v>66</v>
          </cell>
        </row>
        <row r="339">
          <cell r="A339" t="str">
            <v>LBB1349/30</v>
          </cell>
          <cell r="B339" t="str">
            <v xml:space="preserve">SM-30 台式安裝附件 </v>
          </cell>
          <cell r="C339">
            <v>46</v>
          </cell>
        </row>
        <row r="340">
          <cell r="A340" t="str">
            <v>LBB1282/00</v>
          </cell>
          <cell r="B340" t="str">
            <v xml:space="preserve">SM-30 話筒輸入模塊      </v>
          </cell>
          <cell r="C340">
            <v>237</v>
          </cell>
        </row>
        <row r="341">
          <cell r="A341" t="str">
            <v>LBB1283/00</v>
          </cell>
          <cell r="B341" t="str">
            <v xml:space="preserve">SM-30 廣播控制台輸入模塊  </v>
          </cell>
          <cell r="C341">
            <v>315</v>
          </cell>
        </row>
        <row r="342">
          <cell r="A342" t="str">
            <v>LBB1284/00</v>
          </cell>
          <cell r="B342" t="str">
            <v xml:space="preserve">SM-30 中央控制輸入模塊  </v>
          </cell>
          <cell r="C342">
            <v>198</v>
          </cell>
        </row>
        <row r="343">
          <cell r="A343" t="str">
            <v>LBB1285/00</v>
          </cell>
          <cell r="B343" t="str">
            <v xml:space="preserve">SM-30 留言輸入模塊      </v>
          </cell>
          <cell r="C343">
            <v>522</v>
          </cell>
        </row>
        <row r="344">
          <cell r="A344" t="str">
            <v>LBB1286/10</v>
          </cell>
          <cell r="B344" t="str">
            <v xml:space="preserve">SM-30 音樂輸入模塊      </v>
          </cell>
          <cell r="C344">
            <v>166</v>
          </cell>
        </row>
        <row r="345">
          <cell r="A345" t="str">
            <v>LBB1287/00</v>
          </cell>
          <cell r="B345" t="str">
            <v xml:space="preserve">SM-30 繼電器模塊     </v>
          </cell>
          <cell r="C345">
            <v>277</v>
          </cell>
        </row>
        <row r="346">
          <cell r="A346" t="str">
            <v>LBB1287/10</v>
          </cell>
          <cell r="B346" t="str">
            <v xml:space="preserve">SM-30 繼電器模塊     </v>
          </cell>
          <cell r="C346">
            <v>365</v>
          </cell>
        </row>
        <row r="347">
          <cell r="A347" t="str">
            <v>LBB1288/00</v>
          </cell>
          <cell r="B347" t="str">
            <v xml:space="preserve">SM-30 控制繼電器模塊       </v>
          </cell>
          <cell r="C347">
            <v>316</v>
          </cell>
        </row>
        <row r="348">
          <cell r="A348" t="str">
            <v>LBB9568/30</v>
          </cell>
          <cell r="B348" t="str">
            <v xml:space="preserve">SM-40 呼叫站 </v>
          </cell>
          <cell r="C348">
            <v>634</v>
          </cell>
        </row>
        <row r="349">
          <cell r="A349" t="str">
            <v>LBB9568/36</v>
          </cell>
          <cell r="B349" t="str">
            <v xml:space="preserve">SM-30 呼叫站 </v>
          </cell>
          <cell r="C349">
            <v>888</v>
          </cell>
        </row>
        <row r="351">
          <cell r="A351" t="str">
            <v>SM40</v>
          </cell>
        </row>
        <row r="352">
          <cell r="A352" t="str">
            <v>LBB1350/30</v>
          </cell>
          <cell r="B352" t="str">
            <v xml:space="preserve">SM-40  基本分配器     </v>
          </cell>
          <cell r="C352">
            <v>5832</v>
          </cell>
        </row>
        <row r="353">
          <cell r="A353" t="str">
            <v>LBB1360/30</v>
          </cell>
          <cell r="B353" t="str">
            <v xml:space="preserve">SM 40 擴展機殼  </v>
          </cell>
          <cell r="C353">
            <v>2064</v>
          </cell>
        </row>
        <row r="354">
          <cell r="A354" t="str">
            <v>LBB1351/00</v>
          </cell>
          <cell r="B354" t="str">
            <v xml:space="preserve">輸入卡 ( IPC )   </v>
          </cell>
          <cell r="C354">
            <v>522</v>
          </cell>
        </row>
        <row r="355">
          <cell r="A355" t="str">
            <v>LBB1352/30</v>
          </cell>
          <cell r="B355" t="str">
            <v xml:space="preserve">中央處理卡 ( CPC )     </v>
          </cell>
          <cell r="C355">
            <v>801</v>
          </cell>
        </row>
        <row r="356">
          <cell r="A356" t="str">
            <v>LBB1354/00</v>
          </cell>
          <cell r="B356" t="str">
            <v xml:space="preserve">訊號發生卡 ( SGC )     </v>
          </cell>
          <cell r="C356">
            <v>771</v>
          </cell>
        </row>
        <row r="357">
          <cell r="A357" t="str">
            <v>LBB1355/00</v>
          </cell>
          <cell r="B357" t="str">
            <v xml:space="preserve">矩陣卡 ( MC )    </v>
          </cell>
          <cell r="C357">
            <v>654</v>
          </cell>
        </row>
        <row r="358">
          <cell r="A358" t="str">
            <v>LBB1356/00</v>
          </cell>
          <cell r="B358" t="str">
            <v xml:space="preserve">控制繼電器卡 (CRC )      </v>
          </cell>
          <cell r="C358">
            <v>446</v>
          </cell>
        </row>
        <row r="359">
          <cell r="A359" t="str">
            <v>LBB1357/00</v>
          </cell>
          <cell r="B359" t="str">
            <v xml:space="preserve">音調控制卡 ( TCC )     </v>
          </cell>
          <cell r="C359">
            <v>609</v>
          </cell>
        </row>
        <row r="360">
          <cell r="A360" t="str">
            <v>LBB1358/00</v>
          </cell>
          <cell r="B360" t="str">
            <v xml:space="preserve">儀號處理卡  (SPC )     </v>
          </cell>
          <cell r="C360">
            <v>893</v>
          </cell>
        </row>
        <row r="361">
          <cell r="A361" t="str">
            <v>LBB1359/00</v>
          </cell>
          <cell r="B361" t="str">
            <v xml:space="preserve">自動音量控制卡  </v>
          </cell>
          <cell r="C361">
            <v>1227</v>
          </cell>
        </row>
        <row r="362">
          <cell r="A362" t="str">
            <v>LBB1359/09</v>
          </cell>
          <cell r="B362" t="str">
            <v xml:space="preserve">自動音量控制卡 ( AVC )  </v>
          </cell>
          <cell r="C362">
            <v>1227</v>
          </cell>
        </row>
        <row r="363">
          <cell r="A363" t="str">
            <v>LBB1359/21</v>
          </cell>
          <cell r="B363" t="str">
            <v xml:space="preserve">自動音量控制 ( AVC )      </v>
          </cell>
          <cell r="C363">
            <v>1227</v>
          </cell>
        </row>
        <row r="364">
          <cell r="A364" t="str">
            <v>LBB1363/30</v>
          </cell>
          <cell r="B364" t="str">
            <v xml:space="preserve">鍵控訊號傳感卡  </v>
          </cell>
          <cell r="C364">
            <v>123</v>
          </cell>
        </row>
        <row r="365">
          <cell r="A365" t="str">
            <v>LBB1364/00</v>
          </cell>
          <cell r="B365" t="str">
            <v xml:space="preserve">話筒放大器卡 (MAP)      </v>
          </cell>
          <cell r="C365">
            <v>206</v>
          </cell>
        </row>
        <row r="366">
          <cell r="A366" t="str">
            <v>LBB1365/00</v>
          </cell>
          <cell r="B366" t="str">
            <v xml:space="preserve">鍵控儀指示卡 </v>
          </cell>
          <cell r="C366">
            <v>654</v>
          </cell>
        </row>
        <row r="367">
          <cell r="A367" t="str">
            <v>LBB1366/00</v>
          </cell>
          <cell r="B367" t="str">
            <v xml:space="preserve">通訊卡  </v>
          </cell>
          <cell r="C367">
            <v>391</v>
          </cell>
        </row>
        <row r="368">
          <cell r="A368" t="str">
            <v>LBB1371/00</v>
          </cell>
          <cell r="B368" t="str">
            <v xml:space="preserve">矩陣終端板 ( MTB )     </v>
          </cell>
          <cell r="C368">
            <v>123</v>
          </cell>
        </row>
        <row r="369">
          <cell r="A369" t="str">
            <v>LBB1375/30</v>
          </cell>
          <cell r="B369" t="str">
            <v xml:space="preserve">輸入 / 輸入卡 </v>
          </cell>
          <cell r="C369">
            <v>837</v>
          </cell>
        </row>
        <row r="370">
          <cell r="A370" t="str">
            <v>LBB1377/00</v>
          </cell>
          <cell r="B370" t="str">
            <v xml:space="preserve">終端板 ( TB ) </v>
          </cell>
          <cell r="C370">
            <v>101</v>
          </cell>
        </row>
        <row r="371">
          <cell r="A371" t="str">
            <v>LBB1378/00</v>
          </cell>
          <cell r="B371" t="str">
            <v xml:space="preserve">數字訊息卡 ( DMC )     </v>
          </cell>
          <cell r="C371">
            <v>1040</v>
          </cell>
        </row>
        <row r="372">
          <cell r="A372" t="str">
            <v>LBB1379/00</v>
          </cell>
          <cell r="B372" t="str">
            <v xml:space="preserve">繼電器終端板 (RTB )      </v>
          </cell>
          <cell r="C372">
            <v>152</v>
          </cell>
        </row>
        <row r="373">
          <cell r="A373" t="str">
            <v>LBB9560/30</v>
          </cell>
          <cell r="B373" t="str">
            <v xml:space="preserve">呼叫站話筒 </v>
          </cell>
          <cell r="C373">
            <v>180</v>
          </cell>
        </row>
        <row r="374">
          <cell r="A374" t="str">
            <v>LBB9567/30</v>
          </cell>
          <cell r="B374" t="str">
            <v xml:space="preserve">SM-40 呼叫站 </v>
          </cell>
          <cell r="C374">
            <v>639</v>
          </cell>
        </row>
        <row r="376">
          <cell r="A376" t="str">
            <v>SM40 監控</v>
          </cell>
        </row>
        <row r="377">
          <cell r="A377" t="str">
            <v>LBB1370/30</v>
          </cell>
          <cell r="B377" t="str">
            <v xml:space="preserve">SM-40 基本監控器     </v>
          </cell>
          <cell r="C377">
            <v>6086</v>
          </cell>
        </row>
        <row r="378">
          <cell r="A378" t="str">
            <v>LBB1360/30</v>
          </cell>
          <cell r="B378" t="str">
            <v xml:space="preserve">SM 40 擴展機殼  </v>
          </cell>
          <cell r="C378">
            <v>2064</v>
          </cell>
        </row>
        <row r="379">
          <cell r="A379" t="str">
            <v>LBB1356/00</v>
          </cell>
          <cell r="B379" t="str">
            <v xml:space="preserve">控制繼電器卡 (CRC )      </v>
          </cell>
          <cell r="C379">
            <v>446</v>
          </cell>
        </row>
        <row r="380">
          <cell r="A380" t="str">
            <v>LBB1367/00</v>
          </cell>
          <cell r="B380" t="str">
            <v xml:space="preserve">揚聲器監控板 ( LSB )      </v>
          </cell>
          <cell r="C380">
            <v>62</v>
          </cell>
        </row>
        <row r="381">
          <cell r="A381" t="str">
            <v>LBB1368/00</v>
          </cell>
          <cell r="B381" t="str">
            <v xml:space="preserve">放大器監控板 ( ASB )      </v>
          </cell>
          <cell r="C381">
            <v>123</v>
          </cell>
        </row>
        <row r="382">
          <cell r="A382" t="str">
            <v>LBB1369/00</v>
          </cell>
          <cell r="B382" t="str">
            <v xml:space="preserve">導頻儀號發生卡  ( PTG )    </v>
          </cell>
          <cell r="C382">
            <v>244</v>
          </cell>
        </row>
        <row r="383">
          <cell r="A383" t="str">
            <v>LBB1374/00</v>
          </cell>
          <cell r="B383" t="str">
            <v xml:space="preserve">監控開關卡 ( SSC )     </v>
          </cell>
          <cell r="C383">
            <v>363</v>
          </cell>
        </row>
        <row r="385">
          <cell r="A385" t="str">
            <v>PROFECTA</v>
          </cell>
        </row>
        <row r="386">
          <cell r="A386" t="str">
            <v>LBB4002/00</v>
          </cell>
          <cell r="B386" t="str">
            <v>PROFECTA 數字音頻處理主機</v>
          </cell>
          <cell r="C386">
            <v>2927</v>
          </cell>
        </row>
        <row r="387">
          <cell r="A387" t="str">
            <v>LBB4002/00D</v>
          </cell>
          <cell r="B387" t="str">
            <v>PROFECTA 數字音頻處理主機</v>
          </cell>
          <cell r="C387">
            <v>2927</v>
          </cell>
        </row>
        <row r="388">
          <cell r="A388" t="str">
            <v>LBB4012/00</v>
          </cell>
          <cell r="B388" t="str">
            <v>兩路數字,模疑轉換接口,電氣平衡輸入/輸出</v>
          </cell>
          <cell r="C388">
            <v>614</v>
          </cell>
        </row>
        <row r="389">
          <cell r="A389" t="str">
            <v>LBB4012/10</v>
          </cell>
          <cell r="B389" t="str">
            <v>兩路數字,模疑轉換接口,電氣平衡輸入/輸出</v>
          </cell>
          <cell r="C389">
            <v>671</v>
          </cell>
        </row>
        <row r="390">
          <cell r="A390" t="str">
            <v>LBB4012/20</v>
          </cell>
          <cell r="B390" t="str">
            <v>兩路數字,模疑轉換接口,電氣平衡輸入/輸出</v>
          </cell>
          <cell r="C390">
            <v>728</v>
          </cell>
        </row>
        <row r="391">
          <cell r="A391" t="str">
            <v>LBB4022/00</v>
          </cell>
          <cell r="B391" t="str">
            <v>數碼音頻界面</v>
          </cell>
          <cell r="C391">
            <v>657</v>
          </cell>
        </row>
        <row r="392">
          <cell r="A392" t="str">
            <v>LBB4032/00</v>
          </cell>
          <cell r="B392" t="str">
            <v>RS-232/RS-485 接口</v>
          </cell>
          <cell r="C392">
            <v>286</v>
          </cell>
        </row>
        <row r="393">
          <cell r="A393" t="str">
            <v>LBB4301/00</v>
          </cell>
          <cell r="B393" t="str">
            <v>反嘯抑軟件</v>
          </cell>
          <cell r="C393">
            <v>1256</v>
          </cell>
        </row>
        <row r="394">
          <cell r="A394" t="str">
            <v>LBB4401/00</v>
          </cell>
          <cell r="B394" t="e">
            <v>#N/A</v>
          </cell>
        </row>
        <row r="395">
          <cell r="A395" t="str">
            <v>LBB4402/00</v>
          </cell>
          <cell r="B395" t="e">
            <v>#N/A</v>
          </cell>
        </row>
        <row r="396">
          <cell r="A396" t="str">
            <v>LBB4403/00</v>
          </cell>
          <cell r="B396" t="e">
            <v>#N/A</v>
          </cell>
        </row>
        <row r="397">
          <cell r="A397" t="str">
            <v>LBB4404/00</v>
          </cell>
          <cell r="B397" t="e">
            <v>#N/A</v>
          </cell>
        </row>
        <row r="398">
          <cell r="A398" t="str">
            <v>LBB4405/00</v>
          </cell>
          <cell r="B398" t="e">
            <v>#N/A</v>
          </cell>
        </row>
        <row r="399">
          <cell r="A399" t="str">
            <v>LBB4406/00</v>
          </cell>
          <cell r="B399" t="e">
            <v>#N/A</v>
          </cell>
        </row>
        <row r="400">
          <cell r="A400" t="str">
            <v>LBB4407/00</v>
          </cell>
          <cell r="B400" t="e">
            <v>#N/A</v>
          </cell>
        </row>
        <row r="401">
          <cell r="A401" t="str">
            <v>LBB4408/00</v>
          </cell>
          <cell r="B401" t="e">
            <v>#N/A</v>
          </cell>
        </row>
        <row r="402">
          <cell r="A402" t="str">
            <v>LBB4409/00</v>
          </cell>
          <cell r="B402" t="e">
            <v>#N/A</v>
          </cell>
        </row>
        <row r="403">
          <cell r="A403" t="str">
            <v>LBB4410/00</v>
          </cell>
          <cell r="B403" t="e">
            <v>#N/A</v>
          </cell>
        </row>
        <row r="404">
          <cell r="A404" t="str">
            <v>LBB4411/00</v>
          </cell>
          <cell r="B404" t="e">
            <v>#N/A</v>
          </cell>
        </row>
        <row r="405">
          <cell r="A405" t="str">
            <v>LBB4420/00</v>
          </cell>
          <cell r="B405" t="e">
            <v>#N/A</v>
          </cell>
        </row>
        <row r="406">
          <cell r="A406" t="str">
            <v>LBB4421/00</v>
          </cell>
          <cell r="B406" t="e">
            <v>#N/A</v>
          </cell>
        </row>
        <row r="407">
          <cell r="A407" t="str">
            <v>LBB4422/00</v>
          </cell>
          <cell r="B407" t="e">
            <v>#N/A</v>
          </cell>
        </row>
        <row r="408">
          <cell r="A408" t="str">
            <v>LBB4423/00</v>
          </cell>
          <cell r="B408" t="e">
            <v>#N/A</v>
          </cell>
        </row>
        <row r="409">
          <cell r="A409" t="str">
            <v>LBB4424/00</v>
          </cell>
          <cell r="B409" t="e">
            <v>#N/A</v>
          </cell>
        </row>
        <row r="410">
          <cell r="A410" t="str">
            <v>LBB4425/00</v>
          </cell>
          <cell r="B410" t="e">
            <v>#N/A</v>
          </cell>
        </row>
        <row r="411">
          <cell r="A411" t="str">
            <v>LBB4426/00</v>
          </cell>
          <cell r="B411" t="e">
            <v>#N/A</v>
          </cell>
        </row>
        <row r="412">
          <cell r="A412" t="str">
            <v>LBB4430/00</v>
          </cell>
          <cell r="B412" t="e">
            <v>#N/A</v>
          </cell>
        </row>
        <row r="413">
          <cell r="A413" t="str">
            <v>LBB4431/00</v>
          </cell>
          <cell r="B413" t="e">
            <v>#N/A</v>
          </cell>
        </row>
        <row r="414">
          <cell r="A414" t="str">
            <v>LBB4434/00</v>
          </cell>
          <cell r="B414" t="e">
            <v>#N/A</v>
          </cell>
        </row>
        <row r="415">
          <cell r="A415" t="str">
            <v>LBB4435/00</v>
          </cell>
          <cell r="B415" t="e">
            <v>#N/A</v>
          </cell>
        </row>
        <row r="416">
          <cell r="A416" t="str">
            <v>LBB4440/00</v>
          </cell>
          <cell r="B416" t="e">
            <v>#N/A</v>
          </cell>
        </row>
        <row r="417">
          <cell r="A417" t="str">
            <v>LBB4441/00</v>
          </cell>
          <cell r="B417" t="e">
            <v>#N/A</v>
          </cell>
        </row>
        <row r="419">
          <cell r="A419" t="str">
            <v>手提式廣播系統 (VOICE PRO)</v>
          </cell>
        </row>
        <row r="420">
          <cell r="A420" t="str">
            <v>LHM0352/00</v>
          </cell>
          <cell r="B420" t="str">
            <v>廣播主機</v>
          </cell>
          <cell r="C420">
            <v>49</v>
          </cell>
        </row>
        <row r="421">
          <cell r="A421" t="str">
            <v>LHM0354/00</v>
          </cell>
          <cell r="B421" t="str">
            <v>接收機 + 手提式話筒 + 手提袋(173.8MHZ,230VAC)</v>
          </cell>
          <cell r="C421">
            <v>419</v>
          </cell>
        </row>
        <row r="422">
          <cell r="A422" t="str">
            <v>LHM0354/01</v>
          </cell>
          <cell r="B422" t="str">
            <v>接收機 + 手提式話筒 + 手提袋(147.8MHZ,230VAC)</v>
          </cell>
          <cell r="C422">
            <v>419</v>
          </cell>
        </row>
        <row r="423">
          <cell r="A423" t="str">
            <v>LHM0354/02</v>
          </cell>
          <cell r="B423" t="str">
            <v>接收機 + 手提式話筒 + 手提袋(181.9MHZ,230VAC)</v>
          </cell>
          <cell r="C423">
            <v>419</v>
          </cell>
        </row>
        <row r="424">
          <cell r="A424" t="str">
            <v>LHM0354/03</v>
          </cell>
          <cell r="B424" t="str">
            <v>接收機 + 手提式話筒 + 手提袋(195.1MHZ,230VAC)</v>
          </cell>
          <cell r="C424">
            <v>419</v>
          </cell>
        </row>
        <row r="425">
          <cell r="A425" t="str">
            <v>LHM0354/04</v>
          </cell>
          <cell r="B425" t="str">
            <v>接收機 + 手提式話筒 + 手提袋(202.4MHZ,230VAC)</v>
          </cell>
          <cell r="C425">
            <v>419</v>
          </cell>
        </row>
        <row r="426">
          <cell r="A426" t="str">
            <v>LHM0354/63</v>
          </cell>
          <cell r="B426" t="str">
            <v>接收機 + 手提式話筒 + 手提袋(195.1MHZ,110VAC)</v>
          </cell>
          <cell r="C426">
            <v>419</v>
          </cell>
        </row>
        <row r="427">
          <cell r="A427" t="str">
            <v>LHM0355/00</v>
          </cell>
          <cell r="B427" t="str">
            <v>微型話筒 + 袖珍發射機(173.8MHZ)</v>
          </cell>
          <cell r="C427">
            <v>419</v>
          </cell>
        </row>
        <row r="428">
          <cell r="A428" t="str">
            <v>LHM0355/01</v>
          </cell>
          <cell r="B428" t="str">
            <v>微型話筒 + 袖珍發射機(174.8MHZ)</v>
          </cell>
          <cell r="C428">
            <v>419</v>
          </cell>
        </row>
        <row r="429">
          <cell r="A429" t="str">
            <v>LHM0355/02</v>
          </cell>
          <cell r="B429" t="str">
            <v>微型話筒 + 袖珍發射機(181.9MHZ)</v>
          </cell>
          <cell r="C429">
            <v>419</v>
          </cell>
        </row>
        <row r="430">
          <cell r="A430" t="str">
            <v>LHM0355/03</v>
          </cell>
          <cell r="B430" t="str">
            <v>微型話筒 + 袖珍發射機(195.1MHZ)</v>
          </cell>
          <cell r="C430">
            <v>419</v>
          </cell>
        </row>
        <row r="431">
          <cell r="A431" t="str">
            <v>LHM0355/04</v>
          </cell>
          <cell r="B431" t="str">
            <v>微型話筒 + 袖珍發射機(202.4MHZ)</v>
          </cell>
          <cell r="C431">
            <v>419</v>
          </cell>
        </row>
        <row r="432">
          <cell r="A432" t="str">
            <v>LHM0355/63</v>
          </cell>
          <cell r="B432" t="str">
            <v>微型話筒 + 袖珍發射機(195.1MHZ, 110VAC)</v>
          </cell>
          <cell r="C432">
            <v>419</v>
          </cell>
        </row>
        <row r="434">
          <cell r="A434" t="str">
            <v>音量控制類別</v>
          </cell>
        </row>
        <row r="435">
          <cell r="A435" t="str">
            <v>LTC1210/00</v>
          </cell>
          <cell r="B435" t="str">
            <v>10組選擇器</v>
          </cell>
          <cell r="C435">
            <v>18</v>
          </cell>
        </row>
        <row r="436">
          <cell r="A436" t="str">
            <v>LTC1212/00</v>
          </cell>
          <cell r="B436" t="str">
            <v>3瓦音量控制器/100V</v>
          </cell>
          <cell r="C436">
            <v>21</v>
          </cell>
        </row>
        <row r="437">
          <cell r="A437" t="str">
            <v>LTC1212/10</v>
          </cell>
          <cell r="B437" t="str">
            <v>3瓦音量控制器連繼電器</v>
          </cell>
          <cell r="C437">
            <v>21</v>
          </cell>
        </row>
        <row r="438">
          <cell r="A438" t="str">
            <v>LTC1212/20</v>
          </cell>
          <cell r="B438" t="str">
            <v xml:space="preserve">3瓦音量控制器連選擇器  </v>
          </cell>
          <cell r="C438">
            <v>38</v>
          </cell>
        </row>
        <row r="439">
          <cell r="A439" t="str">
            <v>LTC1213/00</v>
          </cell>
          <cell r="B439" t="str">
            <v>6瓦音量控制器,100V</v>
          </cell>
          <cell r="C439">
            <v>23</v>
          </cell>
        </row>
        <row r="440">
          <cell r="A440" t="str">
            <v>LTC1213/10</v>
          </cell>
          <cell r="B440" t="str">
            <v>6瓦音量控制器連繼電器,100V</v>
          </cell>
          <cell r="C440">
            <v>23</v>
          </cell>
        </row>
        <row r="441">
          <cell r="A441" t="str">
            <v>LTC1213/20</v>
          </cell>
          <cell r="B441" t="str">
            <v>6瓦音量控制器連繼電器及選擇器,100V</v>
          </cell>
          <cell r="C441">
            <v>41</v>
          </cell>
        </row>
        <row r="442">
          <cell r="A442" t="str">
            <v>LTC1214/00</v>
          </cell>
          <cell r="B442" t="str">
            <v xml:space="preserve">12瓦音量控制器100V </v>
          </cell>
          <cell r="C442">
            <v>25</v>
          </cell>
        </row>
        <row r="443">
          <cell r="A443" t="str">
            <v>LTC1214/10</v>
          </cell>
          <cell r="B443" t="str">
            <v>12瓦音量控制器連繼電器,100V</v>
          </cell>
          <cell r="C443">
            <v>25</v>
          </cell>
        </row>
        <row r="444">
          <cell r="A444" t="str">
            <v>LTC1214/20</v>
          </cell>
          <cell r="B444" t="str">
            <v>12瓦音量控制器連繼電器及選擇器,100V</v>
          </cell>
          <cell r="C444">
            <v>44</v>
          </cell>
        </row>
        <row r="445">
          <cell r="A445" t="str">
            <v>LTC1215/00</v>
          </cell>
          <cell r="B445" t="str">
            <v xml:space="preserve">24瓦音量控制器100V </v>
          </cell>
          <cell r="C445">
            <v>27</v>
          </cell>
        </row>
        <row r="446">
          <cell r="A446" t="str">
            <v>LTC1215/10</v>
          </cell>
          <cell r="B446" t="str">
            <v>24瓦音量控制器連繼電器,100V</v>
          </cell>
          <cell r="C446">
            <v>27</v>
          </cell>
        </row>
        <row r="447">
          <cell r="A447" t="str">
            <v>LTC1215/20</v>
          </cell>
          <cell r="B447" t="str">
            <v>24瓦音量控制器連繼電器及選擇器,100V</v>
          </cell>
          <cell r="C447">
            <v>47</v>
          </cell>
        </row>
        <row r="448">
          <cell r="A448" t="str">
            <v>LTC1216/00</v>
          </cell>
          <cell r="B448" t="str">
            <v xml:space="preserve">36瓦音量控制器100V </v>
          </cell>
          <cell r="C448">
            <v>30</v>
          </cell>
        </row>
        <row r="449">
          <cell r="A449" t="str">
            <v>LTC1216/10</v>
          </cell>
          <cell r="B449" t="str">
            <v>36瓦音量控制器連繼電器,100V</v>
          </cell>
          <cell r="C449">
            <v>30</v>
          </cell>
        </row>
        <row r="450">
          <cell r="A450" t="str">
            <v>LTC1216/20</v>
          </cell>
          <cell r="B450" t="str">
            <v>36瓦音量控制器連繼電器及選擇器,100V</v>
          </cell>
          <cell r="C450">
            <v>51</v>
          </cell>
        </row>
        <row r="451">
          <cell r="A451" t="str">
            <v>LTC1217/00</v>
          </cell>
          <cell r="B451" t="str">
            <v xml:space="preserve">50瓦音量控制器100V </v>
          </cell>
          <cell r="C451">
            <v>43</v>
          </cell>
        </row>
        <row r="452">
          <cell r="A452" t="str">
            <v>LTC1217/10</v>
          </cell>
          <cell r="B452" t="str">
            <v xml:space="preserve">50瓦音量控制器連繼電器,100V </v>
          </cell>
          <cell r="C452">
            <v>43</v>
          </cell>
        </row>
        <row r="453">
          <cell r="A453" t="str">
            <v>LTC1218/00</v>
          </cell>
          <cell r="B453" t="str">
            <v xml:space="preserve">75瓦音量控制器100V </v>
          </cell>
          <cell r="C453">
            <v>61</v>
          </cell>
        </row>
        <row r="454">
          <cell r="A454" t="str">
            <v>LTC1218/10</v>
          </cell>
          <cell r="B454" t="str">
            <v>75瓦音量控制器連繼電器,100V</v>
          </cell>
          <cell r="C454">
            <v>61</v>
          </cell>
        </row>
        <row r="455">
          <cell r="A455" t="str">
            <v>LTC1219/00</v>
          </cell>
          <cell r="B455" t="str">
            <v xml:space="preserve">100瓦音量控制器100V  </v>
          </cell>
          <cell r="C455">
            <v>78</v>
          </cell>
        </row>
        <row r="456">
          <cell r="A456" t="str">
            <v>LTC1219/10</v>
          </cell>
          <cell r="B456" t="str">
            <v xml:space="preserve">100瓦音量控制器連繼電器,100V </v>
          </cell>
          <cell r="C456">
            <v>78</v>
          </cell>
        </row>
        <row r="457">
          <cell r="A457" t="str">
            <v>LTC1222/00</v>
          </cell>
          <cell r="B457" t="str">
            <v xml:space="preserve">3瓦音量控制器/100V </v>
          </cell>
          <cell r="C457">
            <v>21</v>
          </cell>
        </row>
        <row r="458">
          <cell r="A458" t="str">
            <v>LTC1222/10</v>
          </cell>
          <cell r="B458" t="str">
            <v>3瓦音量控制器連繼電器,100V</v>
          </cell>
          <cell r="C458">
            <v>21</v>
          </cell>
        </row>
        <row r="459">
          <cell r="A459" t="str">
            <v>LTC1222/20</v>
          </cell>
          <cell r="B459" t="str">
            <v>3瓦音量控制器連繼電器及選擇器,100V</v>
          </cell>
          <cell r="C459">
            <v>38</v>
          </cell>
        </row>
        <row r="460">
          <cell r="A460" t="str">
            <v>LTC1223/00</v>
          </cell>
          <cell r="B460" t="str">
            <v xml:space="preserve">6瓦音量控制器100V </v>
          </cell>
          <cell r="C460">
            <v>23</v>
          </cell>
        </row>
        <row r="461">
          <cell r="A461" t="str">
            <v>LTC1223/10</v>
          </cell>
          <cell r="B461" t="str">
            <v>6瓦音量控制器連繼電器,100V</v>
          </cell>
          <cell r="C461">
            <v>23</v>
          </cell>
        </row>
        <row r="462">
          <cell r="A462" t="str">
            <v>LTC1223/20</v>
          </cell>
          <cell r="B462" t="str">
            <v>6瓦音量控制器連繼電器及選擇器,100V</v>
          </cell>
          <cell r="C462">
            <v>41</v>
          </cell>
        </row>
        <row r="463">
          <cell r="A463" t="str">
            <v>LTC1224/00</v>
          </cell>
          <cell r="B463" t="str">
            <v xml:space="preserve">12瓦音量控制器100V </v>
          </cell>
          <cell r="C463">
            <v>25</v>
          </cell>
        </row>
        <row r="464">
          <cell r="A464" t="str">
            <v>LTC1224/10</v>
          </cell>
          <cell r="B464" t="str">
            <v>12瓦音量控制器連繼電器,100V</v>
          </cell>
          <cell r="C464">
            <v>25</v>
          </cell>
        </row>
        <row r="465">
          <cell r="A465" t="str">
            <v>LTC1224/20</v>
          </cell>
          <cell r="B465" t="str">
            <v>12瓦音量控制器連繼電器及選擇器,100V</v>
          </cell>
          <cell r="C465">
            <v>44</v>
          </cell>
        </row>
        <row r="466">
          <cell r="A466" t="str">
            <v>LTC1225/00</v>
          </cell>
          <cell r="B466" t="str">
            <v xml:space="preserve">24瓦音量控制器100V </v>
          </cell>
          <cell r="C466">
            <v>27</v>
          </cell>
        </row>
        <row r="467">
          <cell r="A467" t="str">
            <v>LTC1225/10</v>
          </cell>
          <cell r="B467" t="str">
            <v>24瓦音量控制器連繼電器,100V</v>
          </cell>
          <cell r="C467">
            <v>27</v>
          </cell>
        </row>
        <row r="468">
          <cell r="A468" t="str">
            <v>LTC1225/20</v>
          </cell>
          <cell r="B468" t="str">
            <v>24瓦音量控制器連繼電器及選擇器,100V</v>
          </cell>
          <cell r="C468">
            <v>47</v>
          </cell>
        </row>
        <row r="469">
          <cell r="A469" t="str">
            <v>LTC1226/00</v>
          </cell>
          <cell r="B469" t="str">
            <v xml:space="preserve">36瓦音量控制器100V </v>
          </cell>
          <cell r="C469">
            <v>30</v>
          </cell>
        </row>
        <row r="470">
          <cell r="A470" t="str">
            <v>LTC1226/10</v>
          </cell>
          <cell r="B470" t="str">
            <v>36瓦音量控制器連繼電器,100V</v>
          </cell>
          <cell r="C470">
            <v>30</v>
          </cell>
        </row>
        <row r="471">
          <cell r="A471" t="str">
            <v>LTC1226/20</v>
          </cell>
          <cell r="B471" t="str">
            <v>36瓦音量控制器連繼電器及選擇器,100V</v>
          </cell>
          <cell r="C471">
            <v>51</v>
          </cell>
        </row>
        <row r="472">
          <cell r="A472" t="str">
            <v>LTC1227/00</v>
          </cell>
          <cell r="B472" t="str">
            <v xml:space="preserve">50瓦音量控制器100V </v>
          </cell>
          <cell r="C472">
            <v>43</v>
          </cell>
        </row>
        <row r="473">
          <cell r="A473" t="str">
            <v>LTC1227/10</v>
          </cell>
          <cell r="B473" t="str">
            <v>50瓦音量控制器連繼電器,100V</v>
          </cell>
          <cell r="C473">
            <v>43</v>
          </cell>
        </row>
        <row r="474">
          <cell r="A474" t="str">
            <v>LTC1227/20</v>
          </cell>
          <cell r="B474" t="str">
            <v>50瓦音量控制器連繼電器及選擇器,100V</v>
          </cell>
          <cell r="C474">
            <v>62</v>
          </cell>
        </row>
        <row r="475">
          <cell r="A475" t="str">
            <v>LTC1228/00</v>
          </cell>
          <cell r="B475" t="str">
            <v xml:space="preserve">75瓦音量控制器100V </v>
          </cell>
          <cell r="C475">
            <v>61</v>
          </cell>
        </row>
        <row r="476">
          <cell r="A476" t="str">
            <v>LTC1228/10</v>
          </cell>
          <cell r="B476" t="str">
            <v>75瓦音量控制器連繼電器,100V</v>
          </cell>
          <cell r="C476">
            <v>61</v>
          </cell>
        </row>
        <row r="477">
          <cell r="A477" t="str">
            <v>LTC1228/20</v>
          </cell>
          <cell r="B477" t="str">
            <v>75瓦音量控制器連繼電器及選擇器,100V</v>
          </cell>
          <cell r="C477">
            <v>79</v>
          </cell>
        </row>
        <row r="478">
          <cell r="A478" t="str">
            <v>LTC1229/00</v>
          </cell>
          <cell r="B478" t="str">
            <v xml:space="preserve">100瓦音量控制器100V  </v>
          </cell>
          <cell r="C478">
            <v>78</v>
          </cell>
        </row>
        <row r="479">
          <cell r="A479" t="str">
            <v>LTC1229/10</v>
          </cell>
          <cell r="B479" t="str">
            <v>100瓦音量控制器連繼電器,100V</v>
          </cell>
          <cell r="C479">
            <v>78</v>
          </cell>
        </row>
        <row r="480">
          <cell r="A480" t="str">
            <v>LTC1229/20</v>
          </cell>
          <cell r="B480" t="str">
            <v>100瓦音量控制器連繼電器及選擇器,100V</v>
          </cell>
          <cell r="C480">
            <v>99</v>
          </cell>
        </row>
        <row r="481">
          <cell r="A481" t="str">
            <v>LTC1242/10</v>
          </cell>
          <cell r="B481" t="str">
            <v xml:space="preserve">3瓦音量控制器連面板及繼電器 ( 19" ) </v>
          </cell>
          <cell r="C481">
            <v>223</v>
          </cell>
        </row>
        <row r="482">
          <cell r="A482" t="str">
            <v>LTC1243/10</v>
          </cell>
          <cell r="B482" t="str">
            <v xml:space="preserve">6瓦音量控制器連面板及繼電器 ( 19" ) </v>
          </cell>
          <cell r="C482">
            <v>234</v>
          </cell>
        </row>
        <row r="483">
          <cell r="A483" t="str">
            <v>LTC1244/10</v>
          </cell>
          <cell r="B483" t="str">
            <v xml:space="preserve">12瓦音量控制器連面板及繼電器 ( 19" ) </v>
          </cell>
          <cell r="C483">
            <v>244</v>
          </cell>
        </row>
        <row r="484">
          <cell r="A484" t="str">
            <v>LTC1245/10</v>
          </cell>
          <cell r="B484" t="str">
            <v xml:space="preserve">24瓦音量控制器連面板及繼電器 ( 19" ) </v>
          </cell>
          <cell r="C484">
            <v>260</v>
          </cell>
        </row>
        <row r="485">
          <cell r="A485" t="str">
            <v>LTC1246/10</v>
          </cell>
          <cell r="B485" t="str">
            <v xml:space="preserve">36瓦音量控制器連面板及繼電器 ( 19" ) </v>
          </cell>
          <cell r="C485">
            <v>277</v>
          </cell>
        </row>
        <row r="486">
          <cell r="A486" t="str">
            <v>LTC1247/10</v>
          </cell>
          <cell r="B486" t="str">
            <v xml:space="preserve">50瓦音量控制器連面板及繼電器 ( 19" ) </v>
          </cell>
          <cell r="C486">
            <v>296</v>
          </cell>
        </row>
        <row r="487">
          <cell r="A487" t="str">
            <v>LTC1248/10</v>
          </cell>
          <cell r="B487" t="str">
            <v xml:space="preserve">75瓦音量控制器連面板及繼電器 ( 19" ) </v>
          </cell>
          <cell r="C487">
            <v>324</v>
          </cell>
        </row>
        <row r="488">
          <cell r="A488" t="str">
            <v>LTC1249/10</v>
          </cell>
          <cell r="B488" t="str">
            <v xml:space="preserve">100瓦音量控制器連面板及繼電器 ( 19" ) </v>
          </cell>
          <cell r="C488">
            <v>357</v>
          </cell>
        </row>
      </sheetData>
      <sheetData sheetId="8"/>
      <sheetData sheetId="9"/>
      <sheetData sheetId="10"/>
      <sheetData sheetId="11"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Toolbox"/>
      <sheetName val="SW-TEO"/>
    </sheetNames>
    <sheetDataSet>
      <sheetData sheetId="0" refreshError="1"/>
      <sheetData sheetId="1"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G.1R-Shou COP Gf"/>
      <sheetName val="Toolbox"/>
    </sheetNames>
    <sheetDataSet>
      <sheetData sheetId="0" refreshError="1"/>
      <sheetData sheetId="1"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POWER ASSUMPTIONS"/>
      <sheetName val="G.1R-Shou COP Gf"/>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说明"/>
      <sheetName val="水平区"/>
      <sheetName val="干线区"/>
      <sheetName val="管理区"/>
      <sheetName val="报价单"/>
      <sheetName val="清单1"/>
      <sheetName val="99CCTV"/>
    </sheetNames>
    <sheetDataSet>
      <sheetData sheetId="0"/>
      <sheetData sheetId="1"/>
      <sheetData sheetId="2"/>
      <sheetData sheetId="3"/>
      <sheetData sheetId="4"/>
      <sheetData sheetId="5" refreshError="1"/>
      <sheetData sheetId="6"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Toolbox"/>
      <sheetName val="系数516"/>
      <sheetName val="Sheet9"/>
    </sheetNames>
    <sheetDataSet>
      <sheetData sheetId="0" refreshError="1"/>
      <sheetData sheetId="1" refreshError="1"/>
      <sheetData sheetId="2"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分布1"/>
      <sheetName val="清单1"/>
      <sheetName val="Toolbox"/>
    </sheetNames>
    <sheetDataSet>
      <sheetData sheetId="0"/>
      <sheetData sheetId="1"/>
      <sheetData sheetId="2"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基本设置"/>
      <sheetName val="数据"/>
      <sheetName val="水平区"/>
      <sheetName val="子管理区"/>
      <sheetName val="干线区"/>
      <sheetName val="主管理区"/>
      <sheetName val="材料报价单"/>
      <sheetName val="辅助材料报价单"/>
      <sheetName val="总报价单"/>
      <sheetName val="自用材料报价单"/>
      <sheetName val="Sheet15"/>
      <sheetName val="Sheet16"/>
      <sheetName val="Macro1"/>
      <sheetName val="报价单"/>
      <sheetName val="基本"/>
    </sheetNames>
    <sheetDataSet>
      <sheetData sheetId="0" refreshError="1">
        <row r="5">
          <cell r="D5" t="str">
            <v>天泰广场</v>
          </cell>
        </row>
        <row r="6">
          <cell r="D6" t="str">
            <v>北京市亚科神州电子技术发展公司</v>
          </cell>
        </row>
        <row r="7">
          <cell r="D7">
            <v>36479</v>
          </cell>
        </row>
      </sheetData>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0000"/>
      <sheetName val="1000"/>
      <sheetName val="2000"/>
      <sheetName val="基本"/>
      <sheetName val="数据"/>
      <sheetName val="水平"/>
      <sheetName val="干线区"/>
      <sheetName val="管理"/>
      <sheetName val="设备区"/>
      <sheetName val="材料单"/>
      <sheetName val="Macro1"/>
      <sheetName val="Macro3"/>
      <sheetName val="基本设置"/>
    </sheetNames>
    <sheetDataSet>
      <sheetData sheetId="0"/>
      <sheetData sheetId="1"/>
      <sheetData sheetId="2"/>
      <sheetData sheetId="3" refreshError="1">
        <row r="9">
          <cell r="I9">
            <v>2</v>
          </cell>
        </row>
        <row r="18">
          <cell r="G18">
            <v>1</v>
          </cell>
        </row>
      </sheetData>
      <sheetData sheetId="4"/>
      <sheetData sheetId="5"/>
      <sheetData sheetId="6"/>
      <sheetData sheetId="7"/>
      <sheetData sheetId="8"/>
      <sheetData sheetId="9"/>
      <sheetData sheetId="10"/>
      <sheetData sheetId="11"/>
      <sheetData sheetId="1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附件"/>
      <sheetName val="附件 (2)"/>
      <sheetName val="3_12"/>
      <sheetName val="3_12 (2)"/>
      <sheetName val="监控配置 (2)"/>
      <sheetName val="3_29"/>
      <sheetName val="422"/>
      <sheetName val="配置比较"/>
      <sheetName val="报价比较"/>
      <sheetName val="比较"/>
      <sheetName val="增减"/>
      <sheetName val="报价比较 (2)"/>
      <sheetName val="监控图"/>
      <sheetName val="报警配置"/>
      <sheetName val="报警配置 (2)"/>
      <sheetName val="报警图"/>
      <sheetName val="报警图426"/>
      <sheetName val="联网图426"/>
      <sheetName val="监控516"/>
      <sheetName val="附件516"/>
      <sheetName val="系数516"/>
      <sheetName val="POWER ASSUM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row r="2">
          <cell r="C2">
            <v>2</v>
          </cell>
        </row>
        <row r="3">
          <cell r="C3">
            <v>1.5</v>
          </cell>
        </row>
        <row r="4">
          <cell r="C4">
            <v>3</v>
          </cell>
        </row>
        <row r="5">
          <cell r="C5">
            <v>2</v>
          </cell>
        </row>
        <row r="9">
          <cell r="C9">
            <v>1.5</v>
          </cell>
        </row>
      </sheetData>
      <sheetData sheetId="2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eqpmad2"/>
      <sheetName val="Toolbox"/>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Financ. Overview"/>
      <sheetName val="Toolbox"/>
      <sheetName val="基本"/>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Sheet9"/>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XXXXX"/>
      <sheetName val="XL4Poppy"/>
      <sheetName val="Financ. Overview"/>
      <sheetName val="Toolbox"/>
    </sheetNames>
    <sheetDataSet>
      <sheetData sheetId="0" refreshError="1"/>
      <sheetData sheetId="1" refreshError="1">
        <row r="9">
          <cell r="C9" t="b">
            <v>1</v>
          </cell>
        </row>
        <row r="15">
          <cell r="A15" t="b">
            <v>1</v>
          </cell>
        </row>
        <row r="26">
          <cell r="A26" t="b">
            <v>1</v>
          </cell>
        </row>
        <row r="27">
          <cell r="C27" t="e">
            <v>#N/A</v>
          </cell>
        </row>
        <row r="31">
          <cell r="C31" t="b">
            <v>1</v>
          </cell>
        </row>
        <row r="39">
          <cell r="C39" t="b">
            <v>1</v>
          </cell>
        </row>
      </sheetData>
      <sheetData sheetId="2" refreshError="1"/>
      <sheetData sheetId="3"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价格变化的品种"/>
      <sheetName val="2000CCTV"/>
      <sheetName val="2000PA"/>
      <sheetName val="2000DCN"/>
      <sheetName val="2000INTERCOM"/>
      <sheetName val="99CCTV"/>
      <sheetName val="99CCTV SUP"/>
      <sheetName val="99PA"/>
      <sheetName val="99Paging"/>
      <sheetName val="99Inter"/>
      <sheetName val="99DCN"/>
      <sheetName val="Open"/>
    </sheetNames>
    <sheetDataSet>
      <sheetData sheetId="0" refreshError="1"/>
      <sheetData sheetId="1" refreshError="1"/>
      <sheetData sheetId="2" refreshError="1"/>
      <sheetData sheetId="3" refreshError="1"/>
      <sheetData sheetId="4" refreshError="1"/>
      <sheetData sheetId="5">
        <row r="6">
          <cell r="A6" t="str">
            <v>配件</v>
          </cell>
        </row>
        <row r="7">
          <cell r="A7" t="str">
            <v>LDH4463/11</v>
          </cell>
          <cell r="B7" t="str">
            <v xml:space="preserve">電源 </v>
          </cell>
          <cell r="C7">
            <v>31</v>
          </cell>
        </row>
        <row r="8">
          <cell r="A8" t="str">
            <v>LDH4465/10</v>
          </cell>
          <cell r="B8" t="str">
            <v xml:space="preserve">電源 </v>
          </cell>
          <cell r="C8">
            <v>51</v>
          </cell>
        </row>
        <row r="9">
          <cell r="A9" t="str">
            <v>LDH4466/11</v>
          </cell>
          <cell r="B9" t="str">
            <v xml:space="preserve">18 VAC 電源功應器 </v>
          </cell>
          <cell r="C9">
            <v>27</v>
          </cell>
        </row>
        <row r="10">
          <cell r="A10" t="str">
            <v>LDH6368/00</v>
          </cell>
          <cell r="B10" t="str">
            <v xml:space="preserve">安裝架  </v>
          </cell>
          <cell r="C10">
            <v>54</v>
          </cell>
        </row>
        <row r="11">
          <cell r="A11" t="str">
            <v>LDH6370/00</v>
          </cell>
          <cell r="B11" t="str">
            <v xml:space="preserve">安裝架  </v>
          </cell>
          <cell r="C11">
            <v>22</v>
          </cell>
        </row>
        <row r="12">
          <cell r="A12" t="str">
            <v>LDH6372/00</v>
          </cell>
          <cell r="B12" t="str">
            <v xml:space="preserve">安裝架 </v>
          </cell>
          <cell r="C12">
            <v>22</v>
          </cell>
        </row>
        <row r="13">
          <cell r="A13" t="str">
            <v>LDH6387/01</v>
          </cell>
          <cell r="B13" t="str">
            <v xml:space="preserve">安裝架 </v>
          </cell>
          <cell r="C13">
            <v>67</v>
          </cell>
        </row>
        <row r="14">
          <cell r="A14" t="str">
            <v>LDH6670/00</v>
          </cell>
          <cell r="B14" t="str">
            <v xml:space="preserve">鏡頭蓋  </v>
          </cell>
          <cell r="C14">
            <v>34</v>
          </cell>
        </row>
        <row r="15">
          <cell r="A15" t="str">
            <v>S1384</v>
          </cell>
          <cell r="B15" t="str">
            <v>調整工具</v>
          </cell>
          <cell r="C15">
            <v>219</v>
          </cell>
        </row>
        <row r="16">
          <cell r="A16" t="str">
            <v>TC220PS</v>
          </cell>
          <cell r="B16" t="str">
            <v xml:space="preserve">電源供應器 220-240VAC/15VDC </v>
          </cell>
          <cell r="C16">
            <v>35</v>
          </cell>
        </row>
        <row r="17">
          <cell r="A17" t="str">
            <v>TC220PSX-24</v>
          </cell>
          <cell r="B17" t="str">
            <v xml:space="preserve">電源供應器 220-240VAC/24VAC </v>
          </cell>
          <cell r="C17">
            <v>36</v>
          </cell>
        </row>
        <row r="19">
          <cell r="A19" t="str">
            <v>球型攝像機</v>
          </cell>
        </row>
        <row r="20">
          <cell r="A20" t="str">
            <v>球型攝像機單元</v>
          </cell>
        </row>
        <row r="21">
          <cell r="A21" t="str">
            <v>TC750X-4-1</v>
          </cell>
          <cell r="B21" t="str">
            <v>黑白球型攝像機, 1/3", 580TVL, 4-40mm, 雙相</v>
          </cell>
          <cell r="C21">
            <v>2168</v>
          </cell>
        </row>
        <row r="22">
          <cell r="A22" t="str">
            <v>TC750X-4-2</v>
          </cell>
          <cell r="B22" t="str">
            <v>黑白球型攝像機, 1/3", 580TVL, 4-40mm, RS32</v>
          </cell>
          <cell r="C22">
            <v>2168</v>
          </cell>
        </row>
        <row r="23">
          <cell r="A23" t="str">
            <v>TC750X-6-1</v>
          </cell>
          <cell r="B23" t="str">
            <v>黑白球型攝像機, 1/3", 580TVL, 5.8-58mm, 雙相</v>
          </cell>
          <cell r="C23">
            <v>2054</v>
          </cell>
        </row>
        <row r="24">
          <cell r="A24" t="str">
            <v>TC750X-6-2</v>
          </cell>
          <cell r="B24" t="str">
            <v>黑白球型攝像機, 1/3", 580TVL, 5.8-58mm, RS32</v>
          </cell>
          <cell r="C24">
            <v>2054</v>
          </cell>
        </row>
        <row r="25">
          <cell r="A25" t="str">
            <v>TC750X-9-1</v>
          </cell>
          <cell r="B25" t="str">
            <v>黑白球型攝像機, 1/3", 580TVL, 8.7-87mm, 雙相</v>
          </cell>
          <cell r="C25">
            <v>2229</v>
          </cell>
        </row>
        <row r="26">
          <cell r="A26" t="str">
            <v>TC750X-9-2</v>
          </cell>
          <cell r="B26" t="str">
            <v>黑白球型攝像機, 1/3", 580TVL, 8.7-87mm, RS32</v>
          </cell>
          <cell r="C26">
            <v>2229</v>
          </cell>
        </row>
        <row r="27">
          <cell r="A27" t="str">
            <v>TC770X-4-1</v>
          </cell>
          <cell r="B27" t="str">
            <v>彩色球型攝像機, 1/3", 330TVL, 4-40mm, 雙相</v>
          </cell>
          <cell r="C27">
            <v>2338</v>
          </cell>
        </row>
        <row r="28">
          <cell r="A28" t="str">
            <v>TC770X-4-2</v>
          </cell>
          <cell r="B28" t="str">
            <v>彩色球型攝像機, 1/3", 330TVL, 4-40mm, RS32</v>
          </cell>
          <cell r="C28">
            <v>2338</v>
          </cell>
        </row>
        <row r="29">
          <cell r="A29" t="str">
            <v>TC770X-6-1</v>
          </cell>
          <cell r="B29" t="str">
            <v>彩色球型攝像機, 1/3", 330TVL, 5.8-58mm, 雙相</v>
          </cell>
          <cell r="C29">
            <v>2229</v>
          </cell>
        </row>
        <row r="30">
          <cell r="A30" t="str">
            <v>TC770X-6-2</v>
          </cell>
          <cell r="B30" t="str">
            <v>彩色球型攝像機, 1/3", 330TVL, 5.8-58mm, RS32</v>
          </cell>
          <cell r="C30">
            <v>2229</v>
          </cell>
        </row>
        <row r="31">
          <cell r="A31" t="str">
            <v>TC770X-9-1</v>
          </cell>
          <cell r="B31" t="str">
            <v>彩色球型攝像機, 1/3", 330TVL, 8.7-87mm, 雙相</v>
          </cell>
          <cell r="C31">
            <v>2404</v>
          </cell>
        </row>
        <row r="32">
          <cell r="A32" t="str">
            <v>TC770X-9-2</v>
          </cell>
          <cell r="B32" t="str">
            <v>彩色球型攝像機, 1/3", 330TVL, 8.7-87mm, RS32</v>
          </cell>
          <cell r="C32">
            <v>2404</v>
          </cell>
        </row>
        <row r="33">
          <cell r="A33" t="str">
            <v>TC790X-4-1</v>
          </cell>
          <cell r="B33" t="str">
            <v>彩色球型攝像機, 1/3", 460TVL, 4-40mm, 雙相</v>
          </cell>
          <cell r="C33">
            <v>2448</v>
          </cell>
        </row>
        <row r="34">
          <cell r="A34" t="str">
            <v>TC790X-4-2</v>
          </cell>
          <cell r="B34" t="str">
            <v>彩色球型攝像機, 1/3", 460TVL, 4-40mm, RS32</v>
          </cell>
          <cell r="C34">
            <v>2448</v>
          </cell>
        </row>
        <row r="35">
          <cell r="A35" t="str">
            <v>TC790X-6-1</v>
          </cell>
          <cell r="B35" t="str">
            <v>彩色球型攝像機, 1/3", 460TVL, 5.8-58mm, 雙相</v>
          </cell>
          <cell r="C35">
            <v>2360</v>
          </cell>
        </row>
        <row r="36">
          <cell r="A36" t="str">
            <v>TC790X-6-2</v>
          </cell>
          <cell r="B36" t="str">
            <v>彩色球型攝像機, 1/3", 460TVL, 5.8-58mm, RS32</v>
          </cell>
          <cell r="C36">
            <v>2360</v>
          </cell>
        </row>
        <row r="37">
          <cell r="A37" t="str">
            <v>TC790X-9-1</v>
          </cell>
          <cell r="B37" t="str">
            <v>彩色球型攝像機, 1/3", 460TVL, 8.7-87mm, 雙相</v>
          </cell>
          <cell r="C37">
            <v>2535</v>
          </cell>
        </row>
        <row r="38">
          <cell r="A38" t="str">
            <v>TC790X-9-2</v>
          </cell>
          <cell r="B38" t="str">
            <v>彩色球型攝像機, 1/3", 460TVL, 8.7-87mm, RS32</v>
          </cell>
          <cell r="C38">
            <v>2535</v>
          </cell>
        </row>
        <row r="39">
          <cell r="A39" t="str">
            <v>LTC0809/10</v>
          </cell>
          <cell r="B39" t="str">
            <v>彩色球型攝像機, 1/3", 440TVL, 4.5-72mm, 雙相</v>
          </cell>
          <cell r="C39">
            <v>2251</v>
          </cell>
        </row>
        <row r="41">
          <cell r="A41" t="str">
            <v>球型攝像機機箱</v>
          </cell>
        </row>
        <row r="42">
          <cell r="A42" t="str">
            <v>TC7412</v>
          </cell>
          <cell r="B42" t="str">
            <v>機箱, 24Vac (室內)</v>
          </cell>
          <cell r="C42">
            <v>460</v>
          </cell>
        </row>
        <row r="43">
          <cell r="A43" t="str">
            <v>TC7414</v>
          </cell>
          <cell r="B43" t="str">
            <v xml:space="preserve">機箱, 230Vac (室內) </v>
          </cell>
          <cell r="C43">
            <v>460</v>
          </cell>
        </row>
        <row r="44">
          <cell r="A44" t="str">
            <v>TC7422A</v>
          </cell>
          <cell r="B44" t="str">
            <v>機箱, 24Vac (室內)</v>
          </cell>
          <cell r="C44">
            <v>568</v>
          </cell>
        </row>
        <row r="45">
          <cell r="A45" t="str">
            <v>TC7422A-B</v>
          </cell>
          <cell r="B45" t="str">
            <v>機箱, 24Vac (室內)</v>
          </cell>
          <cell r="C45">
            <v>666</v>
          </cell>
        </row>
        <row r="46">
          <cell r="A46" t="str">
            <v>TC7424A</v>
          </cell>
          <cell r="B46" t="str">
            <v xml:space="preserve">機箱, 230Vac (室內) </v>
          </cell>
          <cell r="C46">
            <v>568</v>
          </cell>
        </row>
        <row r="47">
          <cell r="A47" t="str">
            <v>TC7432</v>
          </cell>
          <cell r="B47" t="str">
            <v>機箱, 24Vac (室內)</v>
          </cell>
          <cell r="C47">
            <v>568</v>
          </cell>
        </row>
        <row r="48">
          <cell r="A48" t="str">
            <v>TC7432-E</v>
          </cell>
          <cell r="B48" t="str">
            <v>機箱, 24Vac (室外)</v>
          </cell>
          <cell r="C48">
            <v>701</v>
          </cell>
        </row>
        <row r="49">
          <cell r="A49" t="str">
            <v>TC7434</v>
          </cell>
          <cell r="B49" t="str">
            <v xml:space="preserve">機箱, 230Vac (室內) </v>
          </cell>
          <cell r="C49">
            <v>568</v>
          </cell>
        </row>
        <row r="50">
          <cell r="A50" t="str">
            <v>TC7434-E</v>
          </cell>
          <cell r="B50" t="str">
            <v xml:space="preserve">機箱, 230Vac (室外) </v>
          </cell>
          <cell r="C50">
            <v>701</v>
          </cell>
        </row>
        <row r="51">
          <cell r="A51" t="str">
            <v>TC7442A</v>
          </cell>
          <cell r="B51" t="str">
            <v>機箱, 24Vac (室外)</v>
          </cell>
          <cell r="C51">
            <v>701</v>
          </cell>
        </row>
        <row r="52">
          <cell r="A52" t="str">
            <v>TC7444A</v>
          </cell>
          <cell r="B52" t="str">
            <v xml:space="preserve">機箱, 230Vac (室外) </v>
          </cell>
          <cell r="C52">
            <v>612</v>
          </cell>
        </row>
        <row r="53">
          <cell r="A53" t="str">
            <v>TC7452</v>
          </cell>
          <cell r="B53" t="str">
            <v>機箱, 24Vac (室內)</v>
          </cell>
          <cell r="C53">
            <v>634</v>
          </cell>
        </row>
        <row r="54">
          <cell r="A54" t="str">
            <v>TC7454</v>
          </cell>
          <cell r="B54" t="str">
            <v xml:space="preserve">機箱, 230Vac (室內) </v>
          </cell>
          <cell r="C54">
            <v>634</v>
          </cell>
        </row>
        <row r="55">
          <cell r="A55" t="str">
            <v>LTC7460/20</v>
          </cell>
          <cell r="B55" t="str">
            <v xml:space="preserve">機箱, 230Vac (室內) </v>
          </cell>
          <cell r="C55">
            <v>459</v>
          </cell>
        </row>
        <row r="56">
          <cell r="A56" t="str">
            <v>LTC7460/50</v>
          </cell>
          <cell r="B56" t="str">
            <v xml:space="preserve">機箱, 230Vac (室內) </v>
          </cell>
          <cell r="C56">
            <v>459</v>
          </cell>
        </row>
        <row r="57">
          <cell r="A57" t="str">
            <v>LTC7471/50</v>
          </cell>
          <cell r="B57" t="str">
            <v xml:space="preserve">機箱, 230Vac (室內) </v>
          </cell>
          <cell r="C57">
            <v>667</v>
          </cell>
        </row>
        <row r="58">
          <cell r="A58" t="str">
            <v>LTC7471/20</v>
          </cell>
          <cell r="B58" t="str">
            <v xml:space="preserve">機箱, 230Vac (室內) </v>
          </cell>
          <cell r="C58">
            <v>667</v>
          </cell>
        </row>
        <row r="59">
          <cell r="A59" t="str">
            <v>LTC7473/50</v>
          </cell>
          <cell r="B59" t="str">
            <v xml:space="preserve">機箱, 230Vac (室外) </v>
          </cell>
          <cell r="C59">
            <v>699</v>
          </cell>
        </row>
        <row r="60">
          <cell r="A60" t="str">
            <v>LTC7473/20</v>
          </cell>
          <cell r="B60" t="str">
            <v xml:space="preserve">機箱, 230Vac (室外) </v>
          </cell>
          <cell r="C60">
            <v>699</v>
          </cell>
        </row>
        <row r="62">
          <cell r="A62" t="str">
            <v>球型防護罩</v>
          </cell>
        </row>
        <row r="63">
          <cell r="A63" t="str">
            <v>吸頂式 (室內)</v>
          </cell>
        </row>
        <row r="64">
          <cell r="A64" t="str">
            <v>TC7401-10</v>
          </cell>
          <cell r="B64" t="str">
            <v xml:space="preserve">球型防護罩 (淡灰色) </v>
          </cell>
          <cell r="C64">
            <v>131</v>
          </cell>
        </row>
        <row r="65">
          <cell r="A65" t="str">
            <v>TC7401-12</v>
          </cell>
          <cell r="B65" t="str">
            <v xml:space="preserve">球型防護罩 (深灰色) </v>
          </cell>
          <cell r="C65">
            <v>131</v>
          </cell>
        </row>
        <row r="66">
          <cell r="A66" t="str">
            <v>TC7402-10</v>
          </cell>
          <cell r="B66" t="str">
            <v xml:space="preserve">球型防護罩 (無色) </v>
          </cell>
          <cell r="C66">
            <v>109</v>
          </cell>
        </row>
        <row r="67">
          <cell r="A67" t="str">
            <v>TC7403-10</v>
          </cell>
          <cell r="B67" t="str">
            <v xml:space="preserve">球型防護罩 (鉻黃色) </v>
          </cell>
          <cell r="C67">
            <v>262</v>
          </cell>
        </row>
        <row r="68">
          <cell r="A68" t="str">
            <v>TC7404-10</v>
          </cell>
          <cell r="B68" t="str">
            <v xml:space="preserve">球型防護罩 (金色)   </v>
          </cell>
          <cell r="C68">
            <v>293</v>
          </cell>
        </row>
        <row r="70">
          <cell r="A70" t="str">
            <v>懸吊式防護罩</v>
          </cell>
        </row>
        <row r="71">
          <cell r="A71" t="str">
            <v>TC7401-20</v>
          </cell>
          <cell r="B71" t="str">
            <v xml:space="preserve">球型防護罩 (淡灰色) </v>
          </cell>
          <cell r="C71">
            <v>131</v>
          </cell>
        </row>
        <row r="72">
          <cell r="A72" t="str">
            <v>TC7401-22</v>
          </cell>
          <cell r="B72" t="str">
            <v xml:space="preserve">球型防護罩 (深灰色) </v>
          </cell>
          <cell r="C72">
            <v>131</v>
          </cell>
        </row>
        <row r="73">
          <cell r="A73" t="str">
            <v>TC7402-20</v>
          </cell>
          <cell r="B73" t="str">
            <v xml:space="preserve">球型防護罩 (無色) </v>
          </cell>
          <cell r="C73">
            <v>109</v>
          </cell>
        </row>
        <row r="74">
          <cell r="A74" t="str">
            <v>TC7403-20</v>
          </cell>
          <cell r="B74" t="str">
            <v xml:space="preserve">球型防護罩 (鉻黃色) </v>
          </cell>
          <cell r="C74">
            <v>262</v>
          </cell>
        </row>
        <row r="75">
          <cell r="A75" t="str">
            <v>TC7404-20</v>
          </cell>
          <cell r="B75" t="str">
            <v xml:space="preserve">球型防護罩 (金色)   </v>
          </cell>
          <cell r="C75">
            <v>293</v>
          </cell>
        </row>
        <row r="77">
          <cell r="A77" t="str">
            <v>吸頂式 (室內)</v>
          </cell>
        </row>
        <row r="78">
          <cell r="A78" t="str">
            <v>TC7401-50</v>
          </cell>
          <cell r="B78" t="str">
            <v xml:space="preserve">球型防護罩 (淡灰色) </v>
          </cell>
          <cell r="C78">
            <v>131</v>
          </cell>
        </row>
        <row r="79">
          <cell r="A79" t="str">
            <v>TC7401-52</v>
          </cell>
          <cell r="B79" t="str">
            <v xml:space="preserve">球型防護罩 (深灰色) </v>
          </cell>
          <cell r="C79">
            <v>131</v>
          </cell>
        </row>
        <row r="80">
          <cell r="A80" t="str">
            <v>TC7402-50</v>
          </cell>
          <cell r="B80" t="str">
            <v xml:space="preserve">球型防護罩 (無色) </v>
          </cell>
          <cell r="C80">
            <v>109</v>
          </cell>
        </row>
        <row r="81">
          <cell r="A81" t="str">
            <v>TC7403-50</v>
          </cell>
          <cell r="B81" t="str">
            <v xml:space="preserve">球型防護罩 (鉻黃色) </v>
          </cell>
          <cell r="C81">
            <v>262</v>
          </cell>
        </row>
        <row r="82">
          <cell r="A82" t="str">
            <v>TC7404-50</v>
          </cell>
          <cell r="B82" t="str">
            <v xml:space="preserve">球型防護罩 (金色)   </v>
          </cell>
          <cell r="C82">
            <v>293</v>
          </cell>
        </row>
        <row r="84">
          <cell r="A84" t="str">
            <v>LTC0809系列, 吸頂式防護罩</v>
          </cell>
        </row>
        <row r="85">
          <cell r="A85" t="str">
            <v>LTC7461/00</v>
          </cell>
          <cell r="B85" t="str">
            <v xml:space="preserve">球型防護罩 (淡灰色) </v>
          </cell>
          <cell r="C85">
            <v>66</v>
          </cell>
        </row>
        <row r="86">
          <cell r="A86" t="str">
            <v>LTC7461/02</v>
          </cell>
          <cell r="B86" t="str">
            <v xml:space="preserve">球型防護罩 (深灰色) </v>
          </cell>
          <cell r="C86">
            <v>66</v>
          </cell>
        </row>
        <row r="87">
          <cell r="A87" t="str">
            <v>LTC7462/00</v>
          </cell>
          <cell r="B87" t="str">
            <v xml:space="preserve">球型防護罩 (無色) </v>
          </cell>
          <cell r="C87">
            <v>66</v>
          </cell>
        </row>
        <row r="88">
          <cell r="A88" t="str">
            <v>LTC7463/00</v>
          </cell>
          <cell r="B88" t="str">
            <v xml:space="preserve">球型防護罩 (鉻黃色) </v>
          </cell>
          <cell r="C88">
            <v>66</v>
          </cell>
        </row>
        <row r="89">
          <cell r="A89" t="str">
            <v>LTC7464/00</v>
          </cell>
          <cell r="B89" t="str">
            <v xml:space="preserve">球型防護罩 (金色)   </v>
          </cell>
          <cell r="C89">
            <v>66</v>
          </cell>
        </row>
        <row r="90">
          <cell r="A90" t="str">
            <v>LTC7465/00</v>
          </cell>
          <cell r="B90" t="str">
            <v>配件</v>
          </cell>
          <cell r="C90">
            <v>87</v>
          </cell>
        </row>
        <row r="92">
          <cell r="A92" t="str">
            <v xml:space="preserve">球型攝像機配件 </v>
          </cell>
        </row>
        <row r="93">
          <cell r="A93" t="str">
            <v>TC7409A</v>
          </cell>
          <cell r="B93" t="str">
            <v xml:space="preserve">黑色攝像機外觀罩 </v>
          </cell>
          <cell r="C93">
            <v>74</v>
          </cell>
        </row>
        <row r="94">
          <cell r="A94" t="str">
            <v>TC7410MK</v>
          </cell>
          <cell r="B94" t="str">
            <v xml:space="preserve">球型攝像機安裝配件 </v>
          </cell>
          <cell r="C94">
            <v>85</v>
          </cell>
        </row>
        <row r="95">
          <cell r="A95" t="str">
            <v>TC7440LT-2</v>
          </cell>
          <cell r="B95" t="str">
            <v xml:space="preserve">加熱器套件  </v>
          </cell>
          <cell r="C95">
            <v>44</v>
          </cell>
        </row>
        <row r="96">
          <cell r="A96" t="str">
            <v>TC7440MB</v>
          </cell>
          <cell r="B96" t="str">
            <v xml:space="preserve">球型攝像機安裝配件 </v>
          </cell>
          <cell r="C96">
            <v>44</v>
          </cell>
        </row>
        <row r="97">
          <cell r="A97" t="str">
            <v>LTC9441/00</v>
          </cell>
          <cell r="B97" t="str">
            <v>全天候安裝配件</v>
          </cell>
          <cell r="C97">
            <v>92</v>
          </cell>
        </row>
        <row r="98">
          <cell r="A98" t="str">
            <v>LTC9440/00</v>
          </cell>
          <cell r="B98" t="str">
            <v>懸吊式安牆支架</v>
          </cell>
          <cell r="C98">
            <v>92</v>
          </cell>
        </row>
        <row r="99">
          <cell r="A99" t="str">
            <v>LTC9226/00</v>
          </cell>
          <cell r="B99" t="str">
            <v>角落安裝支架</v>
          </cell>
          <cell r="C99">
            <v>98</v>
          </cell>
        </row>
        <row r="100">
          <cell r="A100" t="str">
            <v>LTC9225/00</v>
          </cell>
          <cell r="B100" t="str">
            <v>安裝支架</v>
          </cell>
          <cell r="C100">
            <v>85</v>
          </cell>
        </row>
        <row r="103">
          <cell r="A103" t="str">
            <v>攝像機</v>
          </cell>
        </row>
        <row r="104">
          <cell r="A104" t="str">
            <v>LDH0701/10</v>
          </cell>
          <cell r="B104" t="str">
            <v>CCD黑白攝像機 (1/2", CCIR, 230Vac)</v>
          </cell>
          <cell r="C104">
            <v>671</v>
          </cell>
        </row>
        <row r="105">
          <cell r="A105" t="str">
            <v>LDH0703/30</v>
          </cell>
          <cell r="B105" t="str">
            <v xml:space="preserve">CCD黑白攝像機 (1/2", CCIR, 230Vac) </v>
          </cell>
          <cell r="C105">
            <v>1119</v>
          </cell>
        </row>
        <row r="106">
          <cell r="A106" t="str">
            <v>LDH1370/10</v>
          </cell>
          <cell r="B106" t="str">
            <v>黑白室外攝像機 (CCIR)</v>
          </cell>
          <cell r="C106">
            <v>758</v>
          </cell>
        </row>
        <row r="107">
          <cell r="A107" t="str">
            <v>LTC0140/10</v>
          </cell>
          <cell r="B107" t="str">
            <v xml:space="preserve">CCD黑白攝像機 (1/4", CCIR) </v>
          </cell>
          <cell r="C107">
            <v>198</v>
          </cell>
        </row>
        <row r="108">
          <cell r="A108" t="str">
            <v>LTC0140/50</v>
          </cell>
          <cell r="B108" t="str">
            <v xml:space="preserve">CCD黑白攝像機 (1/4", CCIR, 230Vac) </v>
          </cell>
          <cell r="C108">
            <v>198</v>
          </cell>
        </row>
        <row r="109">
          <cell r="A109" t="str">
            <v>LTC0142/10</v>
          </cell>
          <cell r="B109" t="str">
            <v xml:space="preserve">CCD黑白攝像機 (1/4", CCIR, 有3MM鏡頭) </v>
          </cell>
          <cell r="C109">
            <v>198</v>
          </cell>
        </row>
        <row r="110">
          <cell r="A110" t="str">
            <v>LTC0142/50</v>
          </cell>
          <cell r="B110" t="str">
            <v xml:space="preserve">CCD黑白攝像機 (1/4", CCIR, 有3MM鏡頭, 230Vac) </v>
          </cell>
          <cell r="C110">
            <v>198</v>
          </cell>
        </row>
        <row r="111">
          <cell r="A111" t="str">
            <v>LTC0143/10</v>
          </cell>
          <cell r="B111" t="str">
            <v xml:space="preserve">CCD黑白攝像機 (1/4", CCIR, 有6MM鏡頭) </v>
          </cell>
          <cell r="C111">
            <v>198</v>
          </cell>
        </row>
        <row r="112">
          <cell r="A112" t="str">
            <v>LTC0143/50</v>
          </cell>
          <cell r="B112" t="str">
            <v xml:space="preserve">CCD黑白攝像機 (1/4", CCIR, 有6MM鏡頭, 230Vac) </v>
          </cell>
          <cell r="C112">
            <v>198</v>
          </cell>
        </row>
        <row r="113">
          <cell r="A113" t="str">
            <v>LTC0330/10</v>
          </cell>
          <cell r="B113" t="str">
            <v xml:space="preserve">CCD黑白攝像機 (1/3", CCIR) </v>
          </cell>
          <cell r="C113">
            <v>174</v>
          </cell>
        </row>
        <row r="114">
          <cell r="A114" t="str">
            <v>LTC0330/51</v>
          </cell>
          <cell r="B114" t="str">
            <v xml:space="preserve">CCD黑白攝像機 (1/3", CCIR, 有6MM鏡頭, 230Vac) </v>
          </cell>
          <cell r="C114">
            <v>174</v>
          </cell>
        </row>
        <row r="115">
          <cell r="A115" t="str">
            <v>TC352AX</v>
          </cell>
          <cell r="B115" t="str">
            <v xml:space="preserve">1/2吋黑白攝像機 (24V) </v>
          </cell>
          <cell r="C115">
            <v>549</v>
          </cell>
        </row>
        <row r="116">
          <cell r="A116" t="str">
            <v>TC354AX</v>
          </cell>
          <cell r="B116" t="str">
            <v xml:space="preserve">1/2吋黑白攝像機 (220V) </v>
          </cell>
          <cell r="C116">
            <v>549</v>
          </cell>
        </row>
        <row r="117">
          <cell r="A117" t="str">
            <v>TC552AX</v>
          </cell>
          <cell r="B117" t="str">
            <v xml:space="preserve">1/3吋黑白攝像機24VAC CCIR  </v>
          </cell>
          <cell r="C117">
            <v>206</v>
          </cell>
        </row>
        <row r="118">
          <cell r="A118" t="str">
            <v>TC592X</v>
          </cell>
          <cell r="B118" t="str">
            <v xml:space="preserve">1/3吋黑白攝像機24VAC CCIR  </v>
          </cell>
          <cell r="C118">
            <v>298</v>
          </cell>
        </row>
        <row r="119">
          <cell r="A119" t="str">
            <v>TC595X</v>
          </cell>
          <cell r="B119" t="str">
            <v xml:space="preserve">1/3吋黑白攝像機12VDC CCIR  </v>
          </cell>
          <cell r="C119">
            <v>298</v>
          </cell>
        </row>
        <row r="120">
          <cell r="A120" t="str">
            <v>TC652BX</v>
          </cell>
          <cell r="B120" t="str">
            <v xml:space="preserve">1/2吋黑白攝像機 24VAC CCIR </v>
          </cell>
          <cell r="C120">
            <v>366</v>
          </cell>
        </row>
        <row r="121">
          <cell r="A121" t="str">
            <v>TC654BX</v>
          </cell>
          <cell r="B121" t="str">
            <v xml:space="preserve">1/2吋黑白攝像機 24VAC CCIR </v>
          </cell>
          <cell r="C121">
            <v>366</v>
          </cell>
        </row>
        <row r="122">
          <cell r="A122" t="str">
            <v>TC952X</v>
          </cell>
          <cell r="B122" t="str">
            <v xml:space="preserve">1/3"黑白攝像機 </v>
          </cell>
          <cell r="C122">
            <v>206</v>
          </cell>
        </row>
        <row r="123">
          <cell r="A123" t="str">
            <v>TC652BTX</v>
          </cell>
          <cell r="B123" t="str">
            <v xml:space="preserve">1/2吋黑白攝像機 24VAC CCIR </v>
          </cell>
          <cell r="C123">
            <v>366</v>
          </cell>
        </row>
        <row r="124">
          <cell r="A124" t="str">
            <v>TC591X</v>
          </cell>
          <cell r="B124" t="str">
            <v>1/3吋黑白攝像機 120VAC</v>
          </cell>
          <cell r="C124">
            <v>366</v>
          </cell>
        </row>
        <row r="125">
          <cell r="A125" t="str">
            <v>TC972X</v>
          </cell>
          <cell r="B125" t="str">
            <v xml:space="preserve">1/3吋黑白攝像機 24VAC </v>
          </cell>
          <cell r="C125">
            <v>252</v>
          </cell>
        </row>
        <row r="127">
          <cell r="A127" t="str">
            <v>彩色攝像機</v>
          </cell>
        </row>
        <row r="128">
          <cell r="A128" t="str">
            <v>LDH0801/20</v>
          </cell>
          <cell r="B128" t="str">
            <v>CCD彩色攝像機 (230VAC), 1/2", PAL</v>
          </cell>
          <cell r="C128">
            <v>1019</v>
          </cell>
        </row>
        <row r="129">
          <cell r="A129" t="str">
            <v>LDH0803/30</v>
          </cell>
          <cell r="B129" t="str">
            <v>CCD彩色攝像機 (230VAC), 1/2", PAL</v>
          </cell>
          <cell r="C129">
            <v>1307</v>
          </cell>
        </row>
        <row r="130">
          <cell r="A130" t="str">
            <v>LDH0805/30</v>
          </cell>
          <cell r="B130" t="str">
            <v>CCD彩色攝像機 (230VAC), 1/2", PAL</v>
          </cell>
          <cell r="C130">
            <v>1621</v>
          </cell>
        </row>
        <row r="131">
          <cell r="A131" t="str">
            <v>LDH0805/35</v>
          </cell>
          <cell r="B131" t="str">
            <v>CCD彩色攝像機 (230VAC), 1/2", PAL</v>
          </cell>
          <cell r="C131">
            <v>1621</v>
          </cell>
        </row>
        <row r="132">
          <cell r="A132" t="str">
            <v>LDH0805/36</v>
          </cell>
          <cell r="B132" t="str">
            <v>CCD彩色攝像機 (230VAC), 1/2", PAL</v>
          </cell>
          <cell r="C132">
            <v>1621</v>
          </cell>
        </row>
        <row r="133">
          <cell r="A133" t="str">
            <v>LDH0805/37</v>
          </cell>
          <cell r="B133" t="str">
            <v>CCD彩色攝像機 (230VAC), 1/2", PAL</v>
          </cell>
          <cell r="C133">
            <v>1621</v>
          </cell>
        </row>
        <row r="134">
          <cell r="A134" t="str">
            <v>LDH0805/38</v>
          </cell>
          <cell r="B134" t="str">
            <v>CCD彩色攝像機 (230VAC), 1/2", PAL</v>
          </cell>
          <cell r="C134">
            <v>1621</v>
          </cell>
        </row>
        <row r="135">
          <cell r="A135" t="str">
            <v>LDH0805/39</v>
          </cell>
          <cell r="B135" t="str">
            <v>CCD彩色攝像機 (230VAC), 1/2", PAL</v>
          </cell>
          <cell r="C135">
            <v>1621</v>
          </cell>
        </row>
        <row r="136">
          <cell r="A136" t="str">
            <v>LDH1380/10</v>
          </cell>
          <cell r="B136" t="str">
            <v>彩色室外攝像機 (PAL)</v>
          </cell>
          <cell r="C136">
            <v>955</v>
          </cell>
        </row>
        <row r="137">
          <cell r="A137" t="str">
            <v>LTC0240/10</v>
          </cell>
          <cell r="B137" t="str">
            <v>彩色室外攝像機 (PAL)</v>
          </cell>
          <cell r="C137">
            <v>286</v>
          </cell>
        </row>
        <row r="138">
          <cell r="A138" t="str">
            <v>LTC0240/50</v>
          </cell>
          <cell r="B138" t="str">
            <v>彩色室外攝像機 (PAL)</v>
          </cell>
          <cell r="C138">
            <v>286</v>
          </cell>
        </row>
        <row r="139">
          <cell r="A139" t="str">
            <v>LTC0242/10</v>
          </cell>
          <cell r="B139" t="str">
            <v xml:space="preserve">1/4"彩色攝像機 (PAL) </v>
          </cell>
          <cell r="C139">
            <v>286</v>
          </cell>
        </row>
        <row r="140">
          <cell r="A140" t="str">
            <v>LTC0242/50</v>
          </cell>
          <cell r="B140" t="str">
            <v xml:space="preserve">1/4"彩色攝像機 (PAL) </v>
          </cell>
          <cell r="C140">
            <v>286</v>
          </cell>
        </row>
        <row r="141">
          <cell r="A141" t="str">
            <v>LTC0243/10</v>
          </cell>
          <cell r="B141" t="str">
            <v xml:space="preserve">1/4"彩色攝像機 (PAL) </v>
          </cell>
          <cell r="C141">
            <v>286</v>
          </cell>
        </row>
        <row r="142">
          <cell r="A142" t="str">
            <v>LTC0243/50</v>
          </cell>
          <cell r="B142" t="str">
            <v xml:space="preserve">1/4"彩色攝像機 (PAL) </v>
          </cell>
          <cell r="C142">
            <v>286</v>
          </cell>
        </row>
        <row r="143">
          <cell r="A143" t="str">
            <v>LTC0430/10</v>
          </cell>
          <cell r="B143" t="str">
            <v xml:space="preserve">1/3"彩色攝像機 (PAL) </v>
          </cell>
          <cell r="C143">
            <v>343</v>
          </cell>
        </row>
        <row r="144">
          <cell r="A144" t="str">
            <v>LTC0430/51</v>
          </cell>
          <cell r="B144" t="str">
            <v xml:space="preserve">1/3"彩色攝像機 (PAL) </v>
          </cell>
          <cell r="C144">
            <v>343</v>
          </cell>
        </row>
        <row r="145">
          <cell r="A145" t="str">
            <v>LTC0450/10</v>
          </cell>
          <cell r="B145" t="str">
            <v xml:space="preserve">1/3"彩色攝像機 (PAL) </v>
          </cell>
          <cell r="C145">
            <v>481</v>
          </cell>
        </row>
        <row r="146">
          <cell r="A146" t="str">
            <v>LTC0450/51</v>
          </cell>
          <cell r="B146" t="str">
            <v xml:space="preserve">1/3"彩色攝像機 (PAL) </v>
          </cell>
          <cell r="C146">
            <v>481</v>
          </cell>
        </row>
        <row r="147">
          <cell r="A147" t="str">
            <v>TC362X</v>
          </cell>
          <cell r="B147" t="str">
            <v>1/2"彩色攝像機 (PALB, 24VAC)</v>
          </cell>
          <cell r="C147">
            <v>618</v>
          </cell>
        </row>
        <row r="148">
          <cell r="A148" t="str">
            <v>TC364X</v>
          </cell>
          <cell r="B148" t="str">
            <v>1/2"彩色攝像機 (PALB, 230VAC)</v>
          </cell>
          <cell r="C148">
            <v>618</v>
          </cell>
        </row>
        <row r="149">
          <cell r="A149" t="str">
            <v>TC365X</v>
          </cell>
          <cell r="B149" t="str">
            <v>1/2"彩色攝像機 (PALB, 24VDC)</v>
          </cell>
          <cell r="C149">
            <v>618</v>
          </cell>
        </row>
        <row r="150">
          <cell r="A150" t="str">
            <v>TC372X</v>
          </cell>
          <cell r="B150" t="str">
            <v>1/3"彩色攝像機 (PALB, 24VAC)</v>
          </cell>
          <cell r="C150">
            <v>458</v>
          </cell>
        </row>
        <row r="151">
          <cell r="A151" t="str">
            <v>TC375X</v>
          </cell>
          <cell r="B151" t="str">
            <v>1/3"彩色攝像機 (PAL, 12VDC)</v>
          </cell>
          <cell r="C151">
            <v>458</v>
          </cell>
        </row>
        <row r="152">
          <cell r="A152" t="str">
            <v>TC392X</v>
          </cell>
          <cell r="B152" t="str">
            <v>1/3"彩色攝像機 (PALB, 24VAC)</v>
          </cell>
          <cell r="C152">
            <v>641</v>
          </cell>
        </row>
        <row r="153">
          <cell r="A153" t="str">
            <v>TC384X</v>
          </cell>
          <cell r="B153" t="str">
            <v>1/2"彩色攝像機 (PALB, 230VAC)</v>
          </cell>
          <cell r="C153">
            <v>893</v>
          </cell>
        </row>
        <row r="154">
          <cell r="A154" t="str">
            <v>TC382X</v>
          </cell>
          <cell r="B154" t="str">
            <v>1/2"彩色攝像機 (PALB, 24VAC)</v>
          </cell>
          <cell r="C154">
            <v>893</v>
          </cell>
        </row>
        <row r="155">
          <cell r="A155" t="str">
            <v>TC385X</v>
          </cell>
          <cell r="B155" t="str">
            <v>1/2"彩色攝像機 (PALB, 12VDC)</v>
          </cell>
          <cell r="C155">
            <v>893</v>
          </cell>
        </row>
        <row r="156">
          <cell r="A156" t="str">
            <v>TC395X</v>
          </cell>
          <cell r="B156" t="str">
            <v>1/3"彩色攝像機 (PALB, 230VDC)</v>
          </cell>
          <cell r="C156">
            <v>641</v>
          </cell>
        </row>
        <row r="158">
          <cell r="A158" t="str">
            <v>攝像機副件</v>
          </cell>
        </row>
        <row r="159">
          <cell r="A159" t="str">
            <v>TC652D</v>
          </cell>
          <cell r="B159" t="str">
            <v xml:space="preserve">仿1/2吋攝像機 </v>
          </cell>
          <cell r="C159">
            <v>137</v>
          </cell>
        </row>
        <row r="161">
          <cell r="A161" t="str">
            <v>控制類別</v>
          </cell>
        </row>
        <row r="162">
          <cell r="A162" t="str">
            <v>雲台及鏡頭控制</v>
          </cell>
        </row>
        <row r="163">
          <cell r="A163" t="str">
            <v>LTC5133/50</v>
          </cell>
          <cell r="B163" t="str">
            <v>雲台控制器</v>
          </cell>
          <cell r="C163">
            <v>444</v>
          </cell>
        </row>
        <row r="164">
          <cell r="A164" t="str">
            <v>LTC5134/50</v>
          </cell>
          <cell r="B164" t="str">
            <v>雲台控制器</v>
          </cell>
          <cell r="C164">
            <v>524</v>
          </cell>
        </row>
        <row r="165">
          <cell r="A165" t="str">
            <v>LTC5135/50</v>
          </cell>
          <cell r="B165" t="str">
            <v>雲台控制器</v>
          </cell>
          <cell r="C165">
            <v>481</v>
          </cell>
        </row>
        <row r="167">
          <cell r="A167" t="str">
            <v xml:space="preserve">球型攝像機控制 </v>
          </cell>
        </row>
        <row r="168">
          <cell r="A168" t="str">
            <v>LTC5136/50</v>
          </cell>
          <cell r="B168" t="str">
            <v xml:space="preserve">半球攝像機控制器 230VAC </v>
          </cell>
          <cell r="C168">
            <v>765</v>
          </cell>
        </row>
        <row r="170">
          <cell r="A170" t="str">
            <v xml:space="preserve">控制器 </v>
          </cell>
        </row>
        <row r="171">
          <cell r="A171" t="str">
            <v>TC6105SC-24X</v>
          </cell>
          <cell r="B171" t="str">
            <v xml:space="preserve">控制器 </v>
          </cell>
          <cell r="C171">
            <v>208</v>
          </cell>
        </row>
        <row r="173">
          <cell r="A173" t="str">
            <v>記錄系統</v>
          </cell>
        </row>
        <row r="174">
          <cell r="A174" t="str">
            <v>LDH5810/00</v>
          </cell>
          <cell r="B174" t="str">
            <v xml:space="preserve">黑白數字視頻記錄系統 </v>
          </cell>
          <cell r="C174">
            <v>671</v>
          </cell>
        </row>
        <row r="175">
          <cell r="A175" t="str">
            <v>LDH5820/00</v>
          </cell>
          <cell r="B175" t="str">
            <v xml:space="preserve">ICU 套件 </v>
          </cell>
          <cell r="C175">
            <v>1119</v>
          </cell>
        </row>
        <row r="176">
          <cell r="A176" t="str">
            <v>TC3922X</v>
          </cell>
          <cell r="B176" t="str">
            <v xml:space="preserve">VCR鎖櫃 </v>
          </cell>
          <cell r="C176">
            <v>319</v>
          </cell>
        </row>
        <row r="177">
          <cell r="A177" t="str">
            <v>LTC3905/50</v>
          </cell>
          <cell r="B177" t="str">
            <v xml:space="preserve">960小時錄像機 (PAL) </v>
          </cell>
          <cell r="C177">
            <v>626</v>
          </cell>
        </row>
        <row r="178">
          <cell r="A178" t="str">
            <v>LTC3906/50</v>
          </cell>
          <cell r="B178" t="str">
            <v xml:space="preserve">24小時錄像機 (PAL) </v>
          </cell>
          <cell r="C178">
            <v>805</v>
          </cell>
        </row>
        <row r="179">
          <cell r="A179" t="str">
            <v>LTC3924/50</v>
          </cell>
          <cell r="B179" t="str">
            <v xml:space="preserve">24小時實時錄像機 (PAL) </v>
          </cell>
          <cell r="C179">
            <v>940</v>
          </cell>
        </row>
        <row r="180">
          <cell r="A180" t="str">
            <v>LTC3960/50</v>
          </cell>
          <cell r="B180" t="str">
            <v xml:space="preserve">720小時實時錄像機 (PAL)  </v>
          </cell>
          <cell r="C180">
            <v>1208</v>
          </cell>
        </row>
        <row r="181">
          <cell r="A181" t="str">
            <v>LTC3962/50</v>
          </cell>
          <cell r="B181" t="str">
            <v xml:space="preserve">720小時錄像機 (PAL) </v>
          </cell>
          <cell r="C181">
            <v>1298</v>
          </cell>
        </row>
        <row r="182">
          <cell r="A182" t="str">
            <v>LTC3963/50</v>
          </cell>
          <cell r="B182" t="str">
            <v xml:space="preserve">240小時錄像機 (PAL) </v>
          </cell>
          <cell r="C182">
            <v>1298</v>
          </cell>
        </row>
        <row r="183">
          <cell r="A183" t="str">
            <v>LTC3990/50</v>
          </cell>
          <cell r="B183" t="str">
            <v xml:space="preserve">S-VHS 錄像機 (PAL) </v>
          </cell>
          <cell r="C183">
            <v>1745</v>
          </cell>
        </row>
        <row r="185">
          <cell r="A185" t="str">
            <v>防護罩</v>
          </cell>
        </row>
        <row r="186">
          <cell r="A186" t="str">
            <v xml:space="preserve">室內 </v>
          </cell>
        </row>
        <row r="187">
          <cell r="A187" t="str">
            <v xml:space="preserve">室內防護罩 </v>
          </cell>
        </row>
        <row r="188">
          <cell r="A188" t="str">
            <v>LTC9352/00</v>
          </cell>
          <cell r="B188" t="str">
            <v xml:space="preserve">11" 室內防護罩 </v>
          </cell>
          <cell r="C188">
            <v>74</v>
          </cell>
        </row>
        <row r="189">
          <cell r="A189" t="str">
            <v>LTC9352/01</v>
          </cell>
          <cell r="B189" t="str">
            <v>13" 室內防護罩 (24Vac)</v>
          </cell>
          <cell r="C189">
            <v>66</v>
          </cell>
        </row>
        <row r="190">
          <cell r="A190" t="str">
            <v>LTC9353/00</v>
          </cell>
          <cell r="B190" t="str">
            <v xml:space="preserve">13" 室內防護罩 </v>
          </cell>
          <cell r="C190">
            <v>74</v>
          </cell>
        </row>
        <row r="191">
          <cell r="A191" t="str">
            <v>LTC9358/00</v>
          </cell>
          <cell r="B191" t="str">
            <v xml:space="preserve">17" 室內防護罩 </v>
          </cell>
          <cell r="C191">
            <v>109</v>
          </cell>
        </row>
        <row r="193">
          <cell r="A193" t="str">
            <v>天花防護罩</v>
          </cell>
        </row>
        <row r="194">
          <cell r="A194" t="str">
            <v>LTC9369/00</v>
          </cell>
          <cell r="B194" t="str">
            <v xml:space="preserve">室內防護罩 </v>
          </cell>
          <cell r="C194">
            <v>109</v>
          </cell>
        </row>
        <row r="195">
          <cell r="A195" t="str">
            <v>LTC9069/00</v>
          </cell>
          <cell r="B195" t="str">
            <v xml:space="preserve">室內防護罩 </v>
          </cell>
          <cell r="C195">
            <v>44</v>
          </cell>
        </row>
        <row r="196">
          <cell r="A196" t="str">
            <v>LTC9069/01</v>
          </cell>
          <cell r="B196" t="str">
            <v xml:space="preserve">室內防護罩 </v>
          </cell>
          <cell r="C196">
            <v>44</v>
          </cell>
        </row>
        <row r="197">
          <cell r="A197" t="str">
            <v>TC9375</v>
          </cell>
          <cell r="B197" t="str">
            <v xml:space="preserve">室內防護罩 </v>
          </cell>
          <cell r="C197">
            <v>116</v>
          </cell>
        </row>
        <row r="198">
          <cell r="A198" t="str">
            <v>TC9376H</v>
          </cell>
          <cell r="B198" t="str">
            <v xml:space="preserve">室內防護罩 </v>
          </cell>
          <cell r="C198">
            <v>168</v>
          </cell>
        </row>
        <row r="200">
          <cell r="A200" t="str">
            <v>角落安裝防護罩</v>
          </cell>
        </row>
        <row r="201">
          <cell r="A201" t="str">
            <v>TC2073</v>
          </cell>
          <cell r="B201" t="str">
            <v xml:space="preserve">室內角落安裝防護罩 </v>
          </cell>
          <cell r="C201">
            <v>234</v>
          </cell>
        </row>
        <row r="202">
          <cell r="A202" t="str">
            <v>TC2073T</v>
          </cell>
          <cell r="B202" t="str">
            <v xml:space="preserve">室內角落安裝防護罩 </v>
          </cell>
          <cell r="C202">
            <v>249</v>
          </cell>
        </row>
        <row r="203">
          <cell r="A203" t="str">
            <v>TC2075HL</v>
          </cell>
          <cell r="B203" t="str">
            <v xml:space="preserve">室內角落安裝防護罩 </v>
          </cell>
          <cell r="C203">
            <v>599</v>
          </cell>
        </row>
        <row r="205">
          <cell r="A205" t="str">
            <v xml:space="preserve">防碰角裝護罩 </v>
          </cell>
        </row>
        <row r="206">
          <cell r="A206" t="str">
            <v>TC9302SH-LC</v>
          </cell>
          <cell r="B206" t="str">
            <v xml:space="preserve">防碰角裝護罩 </v>
          </cell>
          <cell r="C206">
            <v>852</v>
          </cell>
        </row>
        <row r="207">
          <cell r="A207" t="str">
            <v>TC9302SH-ST</v>
          </cell>
          <cell r="B207" t="str">
            <v xml:space="preserve">防碰角裝護罩 </v>
          </cell>
          <cell r="C207">
            <v>946</v>
          </cell>
        </row>
        <row r="208">
          <cell r="A208" t="str">
            <v>LTC9303/00</v>
          </cell>
          <cell r="B208" t="str">
            <v xml:space="preserve">防碰角裝護罩 </v>
          </cell>
          <cell r="C208">
            <v>328</v>
          </cell>
        </row>
        <row r="209">
          <cell r="A209" t="str">
            <v>LTC9303/01</v>
          </cell>
          <cell r="B209" t="str">
            <v xml:space="preserve">防碰角裝護罩 </v>
          </cell>
          <cell r="C209">
            <v>365</v>
          </cell>
        </row>
        <row r="210">
          <cell r="A210" t="str">
            <v>LTC9303/02</v>
          </cell>
          <cell r="B210" t="str">
            <v xml:space="preserve">防碰角裝護罩 </v>
          </cell>
          <cell r="C210">
            <v>343</v>
          </cell>
        </row>
        <row r="211">
          <cell r="A211" t="str">
            <v>LTC9303/03</v>
          </cell>
          <cell r="B211" t="str">
            <v xml:space="preserve">防碰角裝護罩 </v>
          </cell>
          <cell r="C211">
            <v>337</v>
          </cell>
        </row>
        <row r="213">
          <cell r="A213" t="str">
            <v>防碰頂裝護罩</v>
          </cell>
        </row>
        <row r="214">
          <cell r="A214" t="str">
            <v>TC9304SH-CM2</v>
          </cell>
          <cell r="B214" t="str">
            <v>防碰頂裝護罩</v>
          </cell>
          <cell r="C214">
            <v>597</v>
          </cell>
        </row>
        <row r="215">
          <cell r="A215" t="str">
            <v>TC9304SH-CM6</v>
          </cell>
          <cell r="B215" t="str">
            <v>防碰頂裝護罩</v>
          </cell>
          <cell r="C215">
            <v>642</v>
          </cell>
        </row>
        <row r="216">
          <cell r="A216" t="str">
            <v>LTC9305/00</v>
          </cell>
          <cell r="B216" t="str">
            <v>防碰頂裝護罩</v>
          </cell>
          <cell r="C216">
            <v>306</v>
          </cell>
        </row>
        <row r="217">
          <cell r="A217" t="str">
            <v>LTC9305/01</v>
          </cell>
          <cell r="B217" t="str">
            <v>防碰頂裝護罩</v>
          </cell>
          <cell r="C217">
            <v>350</v>
          </cell>
        </row>
        <row r="218">
          <cell r="A218" t="str">
            <v>LTC9305/02</v>
          </cell>
          <cell r="B218" t="str">
            <v>防碰頂裝護罩</v>
          </cell>
          <cell r="C218">
            <v>321</v>
          </cell>
        </row>
        <row r="219">
          <cell r="A219" t="str">
            <v>LTC9305/03</v>
          </cell>
          <cell r="B219" t="str">
            <v>防碰頂裝護罩</v>
          </cell>
          <cell r="C219">
            <v>312</v>
          </cell>
        </row>
        <row r="221">
          <cell r="A221" t="str">
            <v>防護罩配件</v>
          </cell>
        </row>
        <row r="222">
          <cell r="A222" t="str">
            <v>LTC9313/00</v>
          </cell>
          <cell r="B222" t="str">
            <v>面板</v>
          </cell>
          <cell r="C222">
            <v>59</v>
          </cell>
        </row>
        <row r="223">
          <cell r="A223" t="str">
            <v>LTC9313/20</v>
          </cell>
          <cell r="B223" t="str">
            <v>防霧器套件</v>
          </cell>
          <cell r="C223">
            <v>74</v>
          </cell>
        </row>
        <row r="224">
          <cell r="A224" t="str">
            <v>LTC9313/50</v>
          </cell>
          <cell r="B224" t="str">
            <v>防霧器套件</v>
          </cell>
          <cell r="C224">
            <v>74</v>
          </cell>
        </row>
        <row r="225">
          <cell r="A225" t="str">
            <v>LTC9315/20</v>
          </cell>
          <cell r="B225" t="str">
            <v>防霧器套件及恆溫器</v>
          </cell>
          <cell r="C225">
            <v>74</v>
          </cell>
        </row>
        <row r="226">
          <cell r="A226" t="str">
            <v>LTC9315/50</v>
          </cell>
          <cell r="B226" t="str">
            <v>防霧器套件及恆溫器</v>
          </cell>
          <cell r="C226">
            <v>74</v>
          </cell>
        </row>
        <row r="228">
          <cell r="A228" t="str">
            <v>室內球型護罩(固定式攝像機)</v>
          </cell>
        </row>
        <row r="229">
          <cell r="A229" t="str">
            <v>TC9341</v>
          </cell>
          <cell r="B229" t="str">
            <v xml:space="preserve">球型護罩 </v>
          </cell>
          <cell r="C229">
            <v>131</v>
          </cell>
        </row>
        <row r="230">
          <cell r="A230" t="str">
            <v>TC9343</v>
          </cell>
          <cell r="B230" t="str">
            <v xml:space="preserve">球型護罩 </v>
          </cell>
          <cell r="C230">
            <v>212</v>
          </cell>
        </row>
        <row r="231">
          <cell r="A231" t="str">
            <v>LTC9348/00</v>
          </cell>
          <cell r="B231" t="str">
            <v xml:space="preserve">7"防護罩 </v>
          </cell>
          <cell r="C231">
            <v>175</v>
          </cell>
        </row>
        <row r="232">
          <cell r="A232" t="str">
            <v>TC9348MK</v>
          </cell>
          <cell r="B232" t="str">
            <v xml:space="preserve">安裝片 </v>
          </cell>
          <cell r="C232">
            <v>76</v>
          </cell>
        </row>
        <row r="234">
          <cell r="A234" t="str">
            <v>室外護罩</v>
          </cell>
        </row>
        <row r="235">
          <cell r="A235" t="str">
            <v>LTC9686/00</v>
          </cell>
          <cell r="B235" t="str">
            <v>室外護罩</v>
          </cell>
          <cell r="C235">
            <v>130</v>
          </cell>
        </row>
        <row r="236">
          <cell r="A236" t="str">
            <v>LTC9687/90</v>
          </cell>
          <cell r="B236" t="str">
            <v>室外護罩(帶恆溫器)</v>
          </cell>
          <cell r="C236">
            <v>159</v>
          </cell>
        </row>
        <row r="237">
          <cell r="A237" t="str">
            <v>LTC9689/90</v>
          </cell>
          <cell r="B237" t="str">
            <v>室外護罩(帶系統連線)</v>
          </cell>
          <cell r="C237">
            <v>190</v>
          </cell>
        </row>
        <row r="238">
          <cell r="A238" t="str">
            <v>LTC9688/50</v>
          </cell>
          <cell r="B238" t="str">
            <v>室外護罩(帶18VAC電源)</v>
          </cell>
          <cell r="C238">
            <v>235</v>
          </cell>
        </row>
        <row r="239">
          <cell r="A239" t="str">
            <v>LDH0691/01</v>
          </cell>
          <cell r="B239" t="str">
            <v>室外護罩(35CM)</v>
          </cell>
          <cell r="C239">
            <v>716</v>
          </cell>
        </row>
        <row r="240">
          <cell r="A240" t="str">
            <v>LDH0691/11</v>
          </cell>
          <cell r="B240" t="str">
            <v>室外護罩(35CM及電源)</v>
          </cell>
          <cell r="C240">
            <v>940</v>
          </cell>
        </row>
        <row r="241">
          <cell r="A241" t="str">
            <v>LDH0692/11</v>
          </cell>
          <cell r="B241" t="str">
            <v>室外護罩(45CM及電源)</v>
          </cell>
          <cell r="C241">
            <v>1007</v>
          </cell>
        </row>
        <row r="243">
          <cell r="A243" t="str">
            <v xml:space="preserve">全天候標準防護罩 </v>
          </cell>
        </row>
        <row r="244">
          <cell r="A244" t="str">
            <v>LTC9383/20</v>
          </cell>
          <cell r="B244" t="str">
            <v>15" 全天候標準防護罩</v>
          </cell>
          <cell r="C244">
            <v>186</v>
          </cell>
        </row>
        <row r="245">
          <cell r="A245" t="str">
            <v>LTC9383/10</v>
          </cell>
          <cell r="B245" t="str">
            <v>15" 全天候標準防護罩</v>
          </cell>
          <cell r="C245">
            <v>186</v>
          </cell>
        </row>
        <row r="246">
          <cell r="A246" t="str">
            <v>LTC9383/50</v>
          </cell>
          <cell r="B246" t="str">
            <v>15" 全天候標準防護罩</v>
          </cell>
          <cell r="C246">
            <v>186</v>
          </cell>
        </row>
        <row r="247">
          <cell r="A247" t="str">
            <v>LTC9385/20</v>
          </cell>
          <cell r="B247" t="str">
            <v>全天候標準防護罩, 24Vac</v>
          </cell>
          <cell r="C247">
            <v>216</v>
          </cell>
        </row>
        <row r="248">
          <cell r="A248" t="str">
            <v>LTC9385/50</v>
          </cell>
          <cell r="B248" t="str">
            <v>全天候標準防護罩, 220Vac</v>
          </cell>
          <cell r="C248">
            <v>249</v>
          </cell>
        </row>
        <row r="249">
          <cell r="A249" t="str">
            <v>LTC9388/10</v>
          </cell>
          <cell r="B249" t="str">
            <v>19" 全天候標準防護罩</v>
          </cell>
          <cell r="C249">
            <v>225</v>
          </cell>
        </row>
        <row r="250">
          <cell r="A250" t="str">
            <v>LTC9388/20</v>
          </cell>
          <cell r="B250" t="str">
            <v>19" 全天候標準防護罩</v>
          </cell>
          <cell r="C250">
            <v>208</v>
          </cell>
        </row>
        <row r="251">
          <cell r="A251" t="str">
            <v>LTC9388/50</v>
          </cell>
          <cell r="B251" t="str">
            <v>19" 全天候標準防護罩</v>
          </cell>
          <cell r="C251">
            <v>208</v>
          </cell>
        </row>
        <row r="253">
          <cell r="A253" t="str">
            <v xml:space="preserve">全天候工業型防護罩 </v>
          </cell>
        </row>
        <row r="254">
          <cell r="A254" t="str">
            <v>TC9340A</v>
          </cell>
          <cell r="B254" t="str">
            <v xml:space="preserve">全天候防護罩 </v>
          </cell>
          <cell r="C254">
            <v>153</v>
          </cell>
        </row>
        <row r="255">
          <cell r="A255" t="str">
            <v>TC9346A</v>
          </cell>
          <cell r="B255" t="str">
            <v xml:space="preserve">室外護罩 </v>
          </cell>
          <cell r="C255">
            <v>278</v>
          </cell>
        </row>
        <row r="257">
          <cell r="A257" t="str">
            <v>室外防護罩</v>
          </cell>
        </row>
        <row r="258">
          <cell r="A258" t="str">
            <v>TC9340A-2</v>
          </cell>
          <cell r="B258" t="str">
            <v xml:space="preserve">室外護罩 </v>
          </cell>
          <cell r="C258">
            <v>299</v>
          </cell>
        </row>
        <row r="259">
          <cell r="A259" t="str">
            <v>TC9340A-3</v>
          </cell>
          <cell r="B259" t="str">
            <v xml:space="preserve">室外護罩 </v>
          </cell>
          <cell r="C259">
            <v>284</v>
          </cell>
        </row>
        <row r="260">
          <cell r="A260" t="str">
            <v>TC9346A-2</v>
          </cell>
          <cell r="B260" t="str">
            <v xml:space="preserve">室外護罩 </v>
          </cell>
          <cell r="C260">
            <v>437</v>
          </cell>
        </row>
        <row r="261">
          <cell r="A261" t="str">
            <v>TC9346A-3</v>
          </cell>
          <cell r="B261" t="str">
            <v xml:space="preserve">室外護罩 </v>
          </cell>
          <cell r="C261">
            <v>422</v>
          </cell>
        </row>
        <row r="263">
          <cell r="A263" t="str">
            <v>防爆型防護罩</v>
          </cell>
        </row>
        <row r="264">
          <cell r="A264" t="str">
            <v>EHX8E</v>
          </cell>
          <cell r="B264" t="str">
            <v>防爆型防護罩</v>
          </cell>
          <cell r="C264">
            <v>1420</v>
          </cell>
        </row>
        <row r="266">
          <cell r="A266" t="str">
            <v>室外球型謢罩</v>
          </cell>
        </row>
        <row r="267">
          <cell r="A267" t="str">
            <v>TC9318</v>
          </cell>
          <cell r="B267" t="str">
            <v>18"室外球型謢罩</v>
          </cell>
          <cell r="C267">
            <v>387</v>
          </cell>
        </row>
        <row r="268">
          <cell r="A268" t="str">
            <v>TC9318T</v>
          </cell>
          <cell r="B268" t="str">
            <v>18"室外球型謢罩</v>
          </cell>
          <cell r="C268">
            <v>387</v>
          </cell>
        </row>
        <row r="269">
          <cell r="A269" t="str">
            <v>TC9322T</v>
          </cell>
          <cell r="B269" t="str">
            <v xml:space="preserve">球形防護罩 </v>
          </cell>
          <cell r="C269">
            <v>465</v>
          </cell>
        </row>
        <row r="271">
          <cell r="A271" t="str">
            <v>球形防護罩</v>
          </cell>
        </row>
        <row r="272">
          <cell r="A272" t="str">
            <v>TC9320</v>
          </cell>
          <cell r="B272" t="str">
            <v>球形防護罩</v>
          </cell>
          <cell r="C272">
            <v>496</v>
          </cell>
        </row>
        <row r="273">
          <cell r="A273" t="str">
            <v>TC9320C</v>
          </cell>
          <cell r="B273" t="str">
            <v>裝牆式護罩</v>
          </cell>
          <cell r="C273">
            <v>496</v>
          </cell>
        </row>
        <row r="274">
          <cell r="A274" t="str">
            <v>TC9320L</v>
          </cell>
          <cell r="B274" t="str">
            <v>室外球罩</v>
          </cell>
          <cell r="C274">
            <v>546</v>
          </cell>
        </row>
        <row r="276">
          <cell r="A276" t="str">
            <v>護罩配件</v>
          </cell>
        </row>
        <row r="277">
          <cell r="A277" t="str">
            <v>加熱器及恆溫器</v>
          </cell>
        </row>
        <row r="278">
          <cell r="A278" t="str">
            <v>HK47-2</v>
          </cell>
          <cell r="B278" t="str">
            <v>加熱器</v>
          </cell>
          <cell r="C278">
            <v>44</v>
          </cell>
        </row>
        <row r="279">
          <cell r="A279" t="str">
            <v>HK47-3</v>
          </cell>
          <cell r="B279" t="str">
            <v>加熱器</v>
          </cell>
          <cell r="C279">
            <v>37</v>
          </cell>
        </row>
        <row r="280">
          <cell r="A280" t="str">
            <v>HK57-2</v>
          </cell>
          <cell r="B280" t="str">
            <v>加熱器</v>
          </cell>
          <cell r="C280">
            <v>37</v>
          </cell>
        </row>
        <row r="281">
          <cell r="A281" t="str">
            <v>HK57-3</v>
          </cell>
          <cell r="B281" t="str">
            <v>加熱器</v>
          </cell>
          <cell r="C281">
            <v>37</v>
          </cell>
        </row>
        <row r="282">
          <cell r="A282" t="str">
            <v>HKX8/10-2</v>
          </cell>
          <cell r="B282" t="str">
            <v>加熱器</v>
          </cell>
          <cell r="C282">
            <v>109</v>
          </cell>
        </row>
        <row r="283">
          <cell r="A283" t="str">
            <v>HKX8/10-3</v>
          </cell>
          <cell r="B283" t="str">
            <v>加熱器</v>
          </cell>
          <cell r="C283">
            <v>109</v>
          </cell>
        </row>
        <row r="284">
          <cell r="A284" t="str">
            <v>TC9311H24</v>
          </cell>
          <cell r="B284" t="str">
            <v>加熱器</v>
          </cell>
          <cell r="C284">
            <v>72</v>
          </cell>
        </row>
        <row r="285">
          <cell r="A285" t="str">
            <v>TC9320H24</v>
          </cell>
          <cell r="B285" t="str">
            <v>吹風機/恆溫器組件</v>
          </cell>
          <cell r="C285">
            <v>72</v>
          </cell>
        </row>
        <row r="286">
          <cell r="A286" t="str">
            <v>TC9320H240</v>
          </cell>
          <cell r="B286" t="str">
            <v>吹風機/恆溫器組件</v>
          </cell>
          <cell r="C286">
            <v>72</v>
          </cell>
        </row>
        <row r="288">
          <cell r="A288" t="str">
            <v>吹風器及恆溫器</v>
          </cell>
        </row>
        <row r="289">
          <cell r="A289" t="str">
            <v>BK47-2</v>
          </cell>
          <cell r="B289" t="str">
            <v>吹風器</v>
          </cell>
          <cell r="C289">
            <v>44</v>
          </cell>
        </row>
        <row r="290">
          <cell r="A290" t="str">
            <v>BK47-3</v>
          </cell>
          <cell r="B290" t="str">
            <v>吹風器</v>
          </cell>
          <cell r="C290">
            <v>37</v>
          </cell>
        </row>
        <row r="291">
          <cell r="A291" t="str">
            <v>BK57-2</v>
          </cell>
          <cell r="B291" t="str">
            <v>吹風器</v>
          </cell>
          <cell r="C291">
            <v>50</v>
          </cell>
        </row>
        <row r="292">
          <cell r="A292" t="str">
            <v>BK57-3</v>
          </cell>
          <cell r="B292" t="str">
            <v>吹風器</v>
          </cell>
          <cell r="C292">
            <v>37</v>
          </cell>
        </row>
        <row r="293">
          <cell r="A293" t="str">
            <v>BKX6000-220</v>
          </cell>
          <cell r="B293" t="str">
            <v>吹風器, 230Vac</v>
          </cell>
          <cell r="C293">
            <v>66</v>
          </cell>
        </row>
        <row r="294">
          <cell r="A294" t="str">
            <v>BKX6024</v>
          </cell>
          <cell r="B294" t="str">
            <v>吹風器, 24Vac</v>
          </cell>
          <cell r="C294">
            <v>81</v>
          </cell>
        </row>
        <row r="295">
          <cell r="A295" t="str">
            <v>TC9320B24</v>
          </cell>
          <cell r="B295" t="str">
            <v>吹風機/恆溫器</v>
          </cell>
          <cell r="C295">
            <v>87</v>
          </cell>
        </row>
        <row r="297">
          <cell r="A297" t="str">
            <v>遮陽罩</v>
          </cell>
        </row>
        <row r="298">
          <cell r="A298" t="str">
            <v>E708S</v>
          </cell>
          <cell r="B298" t="str">
            <v>遮陽罩</v>
          </cell>
          <cell r="C298">
            <v>103</v>
          </cell>
        </row>
        <row r="299">
          <cell r="A299" t="str">
            <v>SS5729</v>
          </cell>
          <cell r="B299" t="str">
            <v xml:space="preserve">遮陽罩 </v>
          </cell>
          <cell r="C299">
            <v>81</v>
          </cell>
        </row>
        <row r="300">
          <cell r="A300" t="str">
            <v>TC1366</v>
          </cell>
          <cell r="B300" t="str">
            <v xml:space="preserve">遮陽器 </v>
          </cell>
          <cell r="C300">
            <v>131</v>
          </cell>
        </row>
        <row r="301">
          <cell r="A301" t="str">
            <v>TC1366-21</v>
          </cell>
          <cell r="B301" t="str">
            <v xml:space="preserve">遮陽器 </v>
          </cell>
          <cell r="C301">
            <v>125</v>
          </cell>
        </row>
        <row r="302">
          <cell r="A302" t="str">
            <v>TC9340AS</v>
          </cell>
          <cell r="B302" t="str">
            <v xml:space="preserve">遮陽罩 </v>
          </cell>
          <cell r="C302">
            <v>50</v>
          </cell>
        </row>
        <row r="303">
          <cell r="A303" t="str">
            <v>LTC9383/00</v>
          </cell>
          <cell r="B303" t="str">
            <v xml:space="preserve">遮陽罩 </v>
          </cell>
          <cell r="C303">
            <v>50</v>
          </cell>
        </row>
        <row r="304">
          <cell r="A304" t="str">
            <v>LTC9385/00</v>
          </cell>
          <cell r="B304" t="str">
            <v xml:space="preserve">遮陽罩 </v>
          </cell>
          <cell r="C304">
            <v>59</v>
          </cell>
        </row>
        <row r="305">
          <cell r="A305" t="str">
            <v>LTC9388/00</v>
          </cell>
          <cell r="B305" t="str">
            <v xml:space="preserve">遮陽罩 </v>
          </cell>
          <cell r="C305">
            <v>59</v>
          </cell>
        </row>
        <row r="307">
          <cell r="A307" t="str">
            <v>雨拔器</v>
          </cell>
        </row>
        <row r="308">
          <cell r="A308" t="str">
            <v>WW5729-2</v>
          </cell>
          <cell r="B308" t="str">
            <v>雨拔器</v>
          </cell>
          <cell r="C308">
            <v>328</v>
          </cell>
        </row>
        <row r="309">
          <cell r="A309" t="str">
            <v>WW5729-3</v>
          </cell>
          <cell r="B309" t="str">
            <v>雨拔器</v>
          </cell>
          <cell r="C309">
            <v>328</v>
          </cell>
        </row>
        <row r="311">
          <cell r="A311" t="str">
            <v>除霧器</v>
          </cell>
        </row>
        <row r="312">
          <cell r="A312" t="str">
            <v>WD47-2</v>
          </cell>
          <cell r="B312" t="str">
            <v>除霧器</v>
          </cell>
          <cell r="C312">
            <v>37</v>
          </cell>
        </row>
        <row r="313">
          <cell r="A313" t="str">
            <v>WD47-3</v>
          </cell>
          <cell r="B313" t="str">
            <v>除霧器</v>
          </cell>
          <cell r="C313">
            <v>37</v>
          </cell>
        </row>
        <row r="314">
          <cell r="A314" t="str">
            <v>WD57-2</v>
          </cell>
          <cell r="B314" t="str">
            <v>除霧器</v>
          </cell>
          <cell r="C314">
            <v>37</v>
          </cell>
        </row>
        <row r="315">
          <cell r="A315" t="str">
            <v>WD57-3</v>
          </cell>
          <cell r="B315" t="str">
            <v>除霧器</v>
          </cell>
          <cell r="C315">
            <v>37</v>
          </cell>
        </row>
        <row r="317">
          <cell r="A317" t="str">
            <v>低溫套件</v>
          </cell>
        </row>
        <row r="318">
          <cell r="A318" t="str">
            <v>TI47</v>
          </cell>
          <cell r="B318" t="str">
            <v>低溫套件</v>
          </cell>
          <cell r="C318">
            <v>31</v>
          </cell>
        </row>
        <row r="319">
          <cell r="A319" t="str">
            <v>TI57</v>
          </cell>
          <cell r="B319" t="str">
            <v>低溫套件</v>
          </cell>
          <cell r="C319">
            <v>33</v>
          </cell>
        </row>
        <row r="321">
          <cell r="A321" t="str">
            <v>護罩套件</v>
          </cell>
        </row>
        <row r="322">
          <cell r="A322" t="str">
            <v>LTC9350/00</v>
          </cell>
          <cell r="B322" t="str">
            <v>護罩套件</v>
          </cell>
          <cell r="C322">
            <v>22</v>
          </cell>
        </row>
        <row r="323">
          <cell r="A323" t="str">
            <v>LTC9380/00</v>
          </cell>
          <cell r="B323" t="str">
            <v>護罩套件</v>
          </cell>
          <cell r="C323">
            <v>22</v>
          </cell>
        </row>
        <row r="324">
          <cell r="A324" t="str">
            <v>LTC9380/01</v>
          </cell>
          <cell r="B324" t="str">
            <v>護罩套件</v>
          </cell>
          <cell r="C324">
            <v>22</v>
          </cell>
        </row>
        <row r="326">
          <cell r="A326" t="str">
            <v>其他</v>
          </cell>
        </row>
        <row r="327">
          <cell r="A327" t="str">
            <v>O/I-PCB</v>
          </cell>
          <cell r="B327" t="str">
            <v>防護罩安裝支架</v>
          </cell>
          <cell r="C327">
            <v>81</v>
          </cell>
        </row>
        <row r="328">
          <cell r="A328" t="str">
            <v>LTC9381/00</v>
          </cell>
          <cell r="B328" t="str">
            <v xml:space="preserve">配套轉接口 </v>
          </cell>
          <cell r="C328">
            <v>31</v>
          </cell>
        </row>
        <row r="329">
          <cell r="A329" t="str">
            <v>LTC9381/01</v>
          </cell>
          <cell r="B329" t="str">
            <v xml:space="preserve">配套轉接口 </v>
          </cell>
          <cell r="C329">
            <v>37</v>
          </cell>
        </row>
        <row r="331">
          <cell r="A331" t="str">
            <v>球型護罩配件</v>
          </cell>
        </row>
        <row r="332">
          <cell r="A332" t="str">
            <v>TC9311CA2</v>
          </cell>
          <cell r="B332" t="str">
            <v>角落安裝支架</v>
          </cell>
          <cell r="C332">
            <v>52</v>
          </cell>
        </row>
        <row r="333">
          <cell r="A333" t="str">
            <v>TC9311PA2</v>
          </cell>
          <cell r="B333" t="str">
            <v>安裝支架配件</v>
          </cell>
          <cell r="C333">
            <v>249</v>
          </cell>
        </row>
        <row r="334">
          <cell r="A334" t="str">
            <v>TC9311PM3</v>
          </cell>
          <cell r="B334" t="str">
            <v>杆裝轉接器</v>
          </cell>
          <cell r="C334">
            <v>81</v>
          </cell>
        </row>
        <row r="335">
          <cell r="A335" t="str">
            <v>TC9311PM3T</v>
          </cell>
          <cell r="B335" t="str">
            <v>安裝工具</v>
          </cell>
          <cell r="C335">
            <v>142</v>
          </cell>
        </row>
        <row r="336">
          <cell r="A336" t="str">
            <v>TC9311VC3</v>
          </cell>
          <cell r="B336" t="str">
            <v>螺旋形電纜 (6尺)</v>
          </cell>
          <cell r="C336">
            <v>26</v>
          </cell>
        </row>
        <row r="337">
          <cell r="A337" t="str">
            <v>TC9311VC5</v>
          </cell>
          <cell r="B337" t="str">
            <v>螺旋形11根線 (6尺)</v>
          </cell>
          <cell r="C337">
            <v>85</v>
          </cell>
        </row>
        <row r="338">
          <cell r="A338" t="str">
            <v>TC9311VC4</v>
          </cell>
          <cell r="B338" t="str">
            <v>螺旋形電纜 (7尺)</v>
          </cell>
          <cell r="C338">
            <v>70</v>
          </cell>
        </row>
        <row r="339">
          <cell r="A339" t="str">
            <v>TC9315SRM</v>
          </cell>
          <cell r="B339" t="str">
            <v>角落安裝支架</v>
          </cell>
          <cell r="C339">
            <v>509</v>
          </cell>
        </row>
        <row r="340">
          <cell r="A340" t="str">
            <v>TC9315SMW</v>
          </cell>
          <cell r="B340" t="str">
            <v>牆面安裝轉接器</v>
          </cell>
          <cell r="C340">
            <v>94</v>
          </cell>
        </row>
        <row r="341">
          <cell r="A341" t="str">
            <v>TC9316PRM</v>
          </cell>
          <cell r="B341" t="str">
            <v>牆頂部安裝支架</v>
          </cell>
          <cell r="C341">
            <v>363</v>
          </cell>
        </row>
        <row r="342">
          <cell r="A342" t="str">
            <v>TC9320WM</v>
          </cell>
          <cell r="B342" t="str">
            <v xml:space="preserve">牆裝支架 </v>
          </cell>
          <cell r="C342">
            <v>90</v>
          </cell>
        </row>
        <row r="343">
          <cell r="A343" t="str">
            <v>TC9329WM</v>
          </cell>
          <cell r="B343" t="str">
            <v xml:space="preserve">L形牆裝支架 </v>
          </cell>
          <cell r="C343">
            <v>116</v>
          </cell>
        </row>
        <row r="344">
          <cell r="A344" t="str">
            <v>TC9315P</v>
          </cell>
          <cell r="B344" t="str">
            <v>安裝支杆</v>
          </cell>
          <cell r="C344">
            <v>844</v>
          </cell>
        </row>
        <row r="345">
          <cell r="A345" t="str">
            <v>FM1</v>
          </cell>
          <cell r="B345" t="str">
            <v>攝像機安裝配件</v>
          </cell>
          <cell r="C345">
            <v>24</v>
          </cell>
        </row>
        <row r="347">
          <cell r="A347" t="str">
            <v>鏡頭</v>
          </cell>
        </row>
        <row r="348">
          <cell r="A348" t="str">
            <v>LTC3214/20</v>
          </cell>
          <cell r="B348" t="str">
            <v>1/2" 固定焦點, 自動光圈, 3.7mm F/1.6</v>
          </cell>
          <cell r="C348">
            <v>168</v>
          </cell>
        </row>
        <row r="349">
          <cell r="A349" t="str">
            <v>LTC3234/20</v>
          </cell>
          <cell r="B349" t="str">
            <v>1/2" 固定焦點, 自動光圈, 6.0mm F/1.4</v>
          </cell>
          <cell r="C349">
            <v>134</v>
          </cell>
        </row>
        <row r="350">
          <cell r="A350" t="str">
            <v>LTC3244/20</v>
          </cell>
          <cell r="B350" t="str">
            <v>1/2" 固定焦點, 自動光圈, 12mm F/1.4</v>
          </cell>
          <cell r="C350">
            <v>98</v>
          </cell>
        </row>
        <row r="351">
          <cell r="A351" t="str">
            <v>LDH6710/01</v>
          </cell>
          <cell r="B351" t="str">
            <v xml:space="preserve">1/2" 視頻光圈鏡頭, 12mm F/1.68 </v>
          </cell>
          <cell r="C351">
            <v>264</v>
          </cell>
        </row>
        <row r="352">
          <cell r="A352" t="str">
            <v>LDH6711/01</v>
          </cell>
          <cell r="B352" t="str">
            <v xml:space="preserve">1/2" 視頻光圈鏡頭, 6mm F/1.2 </v>
          </cell>
          <cell r="C352">
            <v>264</v>
          </cell>
        </row>
        <row r="353">
          <cell r="A353" t="str">
            <v>LDH6712/01</v>
          </cell>
          <cell r="B353" t="str">
            <v xml:space="preserve">1/2" 視頻光圈鏡頭, 12mm F/1.2 </v>
          </cell>
          <cell r="C353">
            <v>264</v>
          </cell>
        </row>
        <row r="354">
          <cell r="A354" t="str">
            <v>LDH6713/01</v>
          </cell>
          <cell r="B354" t="str">
            <v xml:space="preserve">1/2" 視頻光圈鏡頭, 28mm F/1.8 </v>
          </cell>
          <cell r="C354">
            <v>264</v>
          </cell>
        </row>
        <row r="355">
          <cell r="A355" t="str">
            <v>LDH6720/01</v>
          </cell>
          <cell r="B355" t="str">
            <v xml:space="preserve">2/3" 視頻光圈鏡頭, 4.8mm F/1.8 </v>
          </cell>
          <cell r="C355">
            <v>264</v>
          </cell>
        </row>
        <row r="356">
          <cell r="A356" t="str">
            <v>LDH6721/01</v>
          </cell>
          <cell r="B356" t="str">
            <v xml:space="preserve">2/3" 視頻光圈鏡頭, 8mm F/1.4 </v>
          </cell>
          <cell r="C356">
            <v>264</v>
          </cell>
        </row>
        <row r="357">
          <cell r="A357" t="str">
            <v>LDH6722/01</v>
          </cell>
          <cell r="B357" t="str">
            <v xml:space="preserve">2/3" 視頻光圈鏡頭, 16mm F/1.4 </v>
          </cell>
          <cell r="C357">
            <v>264</v>
          </cell>
        </row>
        <row r="358">
          <cell r="A358" t="str">
            <v>LDH6723/01</v>
          </cell>
          <cell r="B358" t="str">
            <v xml:space="preserve">2/3" 視頻光圈鏡頭, 35mm F/1.4 </v>
          </cell>
          <cell r="C358">
            <v>264</v>
          </cell>
        </row>
        <row r="359">
          <cell r="A359" t="str">
            <v>LTC3314/20</v>
          </cell>
          <cell r="B359" t="str">
            <v>1/3" 固定焦點, 自動光圈, 2.8mm F/1.3</v>
          </cell>
          <cell r="C359">
            <v>110</v>
          </cell>
        </row>
        <row r="360">
          <cell r="A360" t="str">
            <v>LTC3334/20</v>
          </cell>
          <cell r="B360" t="str">
            <v>1/3" 固定焦點, 自動光圈, 4.0mm F/1.2</v>
          </cell>
          <cell r="C360">
            <v>87</v>
          </cell>
        </row>
        <row r="361">
          <cell r="A361" t="str">
            <v>LTC3344/20</v>
          </cell>
          <cell r="B361" t="str">
            <v>1/3" 固定焦點, 自動光圈, 8.0mm F/1.2</v>
          </cell>
          <cell r="C361">
            <v>76</v>
          </cell>
        </row>
        <row r="362">
          <cell r="A362" t="str">
            <v>LDH6750/00</v>
          </cell>
          <cell r="B362" t="str">
            <v xml:space="preserve">1/2"變焦鏡頭 X6, 8.5-51mm, F/1.2T400 </v>
          </cell>
          <cell r="C362">
            <v>1208</v>
          </cell>
        </row>
        <row r="363">
          <cell r="A363" t="str">
            <v>LDH6751/00</v>
          </cell>
          <cell r="B363" t="str">
            <v xml:space="preserve">1/2"變焦鏡頭 X6, 8.5-51mm, F/1.2T360 </v>
          </cell>
          <cell r="C363">
            <v>1231</v>
          </cell>
        </row>
        <row r="364">
          <cell r="A364" t="str">
            <v>LDH6752/00</v>
          </cell>
          <cell r="B364" t="str">
            <v xml:space="preserve">1/2"變焦鏡頭 X6, 6-48mm, F/1.4T36060 </v>
          </cell>
          <cell r="C364">
            <v>546</v>
          </cell>
        </row>
        <row r="365">
          <cell r="A365" t="str">
            <v>LDH6753/00</v>
          </cell>
          <cell r="B365" t="str">
            <v xml:space="preserve">1/3"變焦鏡頭 X6, 6-48mm, F/1.4T36060 </v>
          </cell>
          <cell r="C365">
            <v>579</v>
          </cell>
        </row>
        <row r="366">
          <cell r="A366" t="str">
            <v>LDH6761/00</v>
          </cell>
          <cell r="B366" t="str">
            <v xml:space="preserve">1/2"變焦鏡頭 X12, 7.5-90mm, F/1.4060 </v>
          </cell>
          <cell r="C366">
            <v>2233</v>
          </cell>
        </row>
        <row r="367">
          <cell r="A367" t="str">
            <v>LDH6762/00</v>
          </cell>
          <cell r="B367" t="str">
            <v xml:space="preserve">1/2"變焦鏡頭 X10, 7.5-75mm, F/1.4T360 </v>
          </cell>
          <cell r="C367">
            <v>837</v>
          </cell>
        </row>
        <row r="368">
          <cell r="A368" t="str">
            <v>LDH6763/00</v>
          </cell>
          <cell r="B368" t="str">
            <v xml:space="preserve">1/3"變焦鏡頭 X10, 7.5-75mm, F/1.4T360 </v>
          </cell>
          <cell r="C368">
            <v>850</v>
          </cell>
        </row>
        <row r="369">
          <cell r="A369" t="str">
            <v>LDH6770/00</v>
          </cell>
          <cell r="B369" t="str">
            <v xml:space="preserve">2/3"變焦鏡頭 X6, 11.5-69mm </v>
          </cell>
          <cell r="C369">
            <v>1195</v>
          </cell>
        </row>
        <row r="370">
          <cell r="A370" t="str">
            <v>LDH6771/00</v>
          </cell>
          <cell r="B370" t="str">
            <v xml:space="preserve">2/3"變焦鏡頭 X12, 7.5-75mm, F/1.4T400 </v>
          </cell>
          <cell r="C370">
            <v>1217</v>
          </cell>
        </row>
        <row r="371">
          <cell r="A371" t="str">
            <v>LDH6781/00</v>
          </cell>
          <cell r="B371" t="str">
            <v>2/3"變焦鏡頭 X12, 10.5-126mm</v>
          </cell>
          <cell r="C371">
            <v>2237</v>
          </cell>
        </row>
        <row r="373">
          <cell r="A373" t="str">
            <v>固定光圈鏡頭</v>
          </cell>
        </row>
        <row r="374">
          <cell r="A374" t="str">
            <v>LTC3320/20</v>
          </cell>
          <cell r="B374" t="str">
            <v>1/3"固定光圈及焦距鏡頭, 3.6mm</v>
          </cell>
          <cell r="C374">
            <v>37</v>
          </cell>
        </row>
        <row r="375">
          <cell r="A375" t="str">
            <v>TC9788</v>
          </cell>
          <cell r="B375" t="str">
            <v>1/3"固定光圈及焦距鏡頭, 8.0mm/F1.2</v>
          </cell>
          <cell r="C375">
            <v>37</v>
          </cell>
        </row>
        <row r="377">
          <cell r="A377" t="str">
            <v>手動光圈, 固定焦距鏡頭</v>
          </cell>
        </row>
        <row r="378">
          <cell r="A378" t="str">
            <v>LDH6740/00</v>
          </cell>
          <cell r="B378" t="str">
            <v xml:space="preserve">1/3" 手動光圈鏡頭, 2.8mm F/1.3 </v>
          </cell>
          <cell r="C378">
            <v>101</v>
          </cell>
        </row>
        <row r="379">
          <cell r="A379" t="str">
            <v>LDH6741/00</v>
          </cell>
          <cell r="B379" t="str">
            <v xml:space="preserve">1/3" 手動光圈鏡頭, 4mm F/1.2 </v>
          </cell>
          <cell r="C379">
            <v>83</v>
          </cell>
        </row>
        <row r="380">
          <cell r="A380" t="str">
            <v>LDH6742/00</v>
          </cell>
          <cell r="B380" t="str">
            <v xml:space="preserve">1/3" 手動光圈鏡頭, 8mm F/1.2 </v>
          </cell>
          <cell r="C380">
            <v>58</v>
          </cell>
        </row>
        <row r="381">
          <cell r="A381" t="str">
            <v>TC9703</v>
          </cell>
          <cell r="B381" t="str">
            <v>1/2"手動鏡頭, 3.7mm/F1.6</v>
          </cell>
          <cell r="C381">
            <v>104</v>
          </cell>
        </row>
        <row r="382">
          <cell r="A382" t="str">
            <v>TC9706</v>
          </cell>
          <cell r="B382" t="str">
            <v>1/2"手動鏡頭, 6mm/F1.4</v>
          </cell>
          <cell r="C382">
            <v>76</v>
          </cell>
        </row>
        <row r="383">
          <cell r="A383" t="str">
            <v>TC9712</v>
          </cell>
          <cell r="B383" t="str">
            <v>1/2"手動鏡頭, 12mm/F1.4</v>
          </cell>
          <cell r="C383">
            <v>61</v>
          </cell>
        </row>
        <row r="384">
          <cell r="A384" t="str">
            <v>TC9808</v>
          </cell>
          <cell r="B384" t="str">
            <v>2/3"手動光圈鏡頭, 8.5mm/F1.5</v>
          </cell>
          <cell r="C384">
            <v>96</v>
          </cell>
        </row>
        <row r="386">
          <cell r="A386" t="str">
            <v>固定焦距, 可控制光圈鏡頭</v>
          </cell>
        </row>
        <row r="387">
          <cell r="A387" t="str">
            <v>LTC3316/20</v>
          </cell>
          <cell r="B387" t="str">
            <v>固定焦距, 可控制光圈鏡頭</v>
          </cell>
          <cell r="C387">
            <v>107</v>
          </cell>
        </row>
        <row r="388">
          <cell r="A388" t="str">
            <v>LTC3336/20</v>
          </cell>
          <cell r="B388" t="str">
            <v>固定焦距, 可控制光圈鏡頭</v>
          </cell>
          <cell r="C388">
            <v>85</v>
          </cell>
        </row>
        <row r="389">
          <cell r="A389" t="str">
            <v>LTC3346/20</v>
          </cell>
          <cell r="B389" t="str">
            <v>固定焦距, 可控制光圈鏡頭</v>
          </cell>
          <cell r="C389">
            <v>74</v>
          </cell>
        </row>
        <row r="391">
          <cell r="A391" t="str">
            <v>固定焦距及自動光圈鏡頭</v>
          </cell>
        </row>
        <row r="392">
          <cell r="A392" t="str">
            <v>TC1803A</v>
          </cell>
          <cell r="B392" t="str">
            <v xml:space="preserve">鏡頭，自動光圈，1/2" 4.2mm </v>
          </cell>
          <cell r="C392">
            <v>267</v>
          </cell>
        </row>
        <row r="393">
          <cell r="A393" t="str">
            <v>TC1804A</v>
          </cell>
          <cell r="B393" t="str">
            <v xml:space="preserve">鏡頭，自動光圈，2/3" 4.8mm </v>
          </cell>
          <cell r="C393">
            <v>284</v>
          </cell>
        </row>
        <row r="394">
          <cell r="A394" t="str">
            <v>TC1806A</v>
          </cell>
          <cell r="B394" t="str">
            <v xml:space="preserve">鏡頭，自動光圈，1/2" 6mm </v>
          </cell>
          <cell r="C394">
            <v>258</v>
          </cell>
        </row>
        <row r="395">
          <cell r="A395" t="str">
            <v>TC1810D2</v>
          </cell>
          <cell r="B395" t="str">
            <v xml:space="preserve">鏡頭，自動光圈，2/3" 8mm </v>
          </cell>
          <cell r="C395">
            <v>275</v>
          </cell>
        </row>
        <row r="396">
          <cell r="A396" t="str">
            <v>TC1811A</v>
          </cell>
          <cell r="B396" t="str">
            <v>鏡頭，自動光圈，1/2" 12mm</v>
          </cell>
          <cell r="C396">
            <v>188</v>
          </cell>
        </row>
        <row r="397">
          <cell r="A397" t="str">
            <v>TC1816D2</v>
          </cell>
          <cell r="B397" t="str">
            <v xml:space="preserve">鏡頭，自動光圈，2/3" 16m </v>
          </cell>
          <cell r="C397">
            <v>248</v>
          </cell>
        </row>
        <row r="398">
          <cell r="A398" t="str">
            <v>TC1824D2</v>
          </cell>
          <cell r="B398" t="str">
            <v xml:space="preserve">鏡頭，自動光圈，1" 25mm </v>
          </cell>
          <cell r="C398">
            <v>282</v>
          </cell>
        </row>
        <row r="399">
          <cell r="A399" t="str">
            <v>TC1849D2</v>
          </cell>
          <cell r="B399" t="str">
            <v xml:space="preserve">鏡頭，自動光圈，1" 50mm </v>
          </cell>
          <cell r="C399">
            <v>292</v>
          </cell>
        </row>
        <row r="400">
          <cell r="A400" t="str">
            <v>TC9903A</v>
          </cell>
          <cell r="B400" t="str">
            <v>1/2"自動光圈鏡頭, 3.7mm</v>
          </cell>
          <cell r="C400">
            <v>192</v>
          </cell>
        </row>
        <row r="401">
          <cell r="A401" t="str">
            <v>TC9905A</v>
          </cell>
          <cell r="B401" t="str">
            <v>1/2' 自動光圈鏡頭, 3.7mm</v>
          </cell>
          <cell r="C401">
            <v>164</v>
          </cell>
        </row>
        <row r="402">
          <cell r="A402" t="str">
            <v>TC9906A</v>
          </cell>
          <cell r="B402" t="str">
            <v>1/2"自動光圈鏡頭, 1/2" 6.0mm</v>
          </cell>
          <cell r="C402">
            <v>131</v>
          </cell>
        </row>
        <row r="403">
          <cell r="A403" t="str">
            <v>TC9907A</v>
          </cell>
          <cell r="B403" t="str">
            <v>1/2"自動光圈鏡頭, 1/2" 6.0mm</v>
          </cell>
          <cell r="C403">
            <v>101</v>
          </cell>
        </row>
        <row r="404">
          <cell r="A404" t="str">
            <v>TC9912A</v>
          </cell>
          <cell r="B404" t="str">
            <v>1/2"自動光圈鏡頭, 1/2" 12mm</v>
          </cell>
          <cell r="C404">
            <v>120</v>
          </cell>
        </row>
        <row r="405">
          <cell r="A405" t="str">
            <v>TC9913A</v>
          </cell>
          <cell r="B405" t="str">
            <v>1/2"自動光圈鏡頭, 1/2" 12mm</v>
          </cell>
          <cell r="C405">
            <v>96</v>
          </cell>
        </row>
        <row r="407">
          <cell r="A407" t="str">
            <v>可變焦鏡頭</v>
          </cell>
        </row>
        <row r="408">
          <cell r="A408" t="str">
            <v>LTC3361/20</v>
          </cell>
          <cell r="B408" t="str">
            <v>手動光圈, 1/3", 2.8mm-6mm</v>
          </cell>
          <cell r="C408">
            <v>116</v>
          </cell>
        </row>
        <row r="409">
          <cell r="A409" t="str">
            <v>LTC3364/20</v>
          </cell>
          <cell r="B409" t="str">
            <v>DC光圈, 1/3", 2.8mm-6mm (4蕊)</v>
          </cell>
          <cell r="C409">
            <v>148</v>
          </cell>
        </row>
        <row r="410">
          <cell r="A410" t="str">
            <v>LTC3366/20</v>
          </cell>
          <cell r="B410" t="str">
            <v>DC光圈, 1/3", 2.8mm-6mm (6蕊)</v>
          </cell>
          <cell r="C410">
            <v>148</v>
          </cell>
        </row>
        <row r="411">
          <cell r="A411" t="str">
            <v>LTC3361/30</v>
          </cell>
          <cell r="B411" t="str">
            <v>手動光圈, 1/3", 3.5mm-8mm</v>
          </cell>
          <cell r="C411">
            <v>78</v>
          </cell>
        </row>
        <row r="412">
          <cell r="A412" t="str">
            <v>LTC3364/30</v>
          </cell>
          <cell r="B412" t="str">
            <v>DC光圈, 1/3", 3.5mm-8mm (4蕊)</v>
          </cell>
          <cell r="C412">
            <v>119</v>
          </cell>
        </row>
        <row r="413">
          <cell r="A413" t="str">
            <v>LTC3366/30</v>
          </cell>
          <cell r="B413" t="str">
            <v>DC光圈, 1/3", 3.5mm-8mm (6蕊)</v>
          </cell>
          <cell r="C413">
            <v>119</v>
          </cell>
        </row>
        <row r="415">
          <cell r="A415" t="str">
            <v>馬達驅動可變焦鏡頭</v>
          </cell>
        </row>
        <row r="416">
          <cell r="A416" t="str">
            <v>TC1840D2</v>
          </cell>
          <cell r="B416" t="str">
            <v xml:space="preserve">鏡頭，自動光圈，2/3" 10-100mm (10X) </v>
          </cell>
          <cell r="C416">
            <v>1130</v>
          </cell>
        </row>
        <row r="417">
          <cell r="A417" t="str">
            <v>TC1840PD2</v>
          </cell>
          <cell r="B417" t="str">
            <v xml:space="preserve">鏡頭，自動光圈，2/3" 10-100mm (10X) </v>
          </cell>
          <cell r="C417">
            <v>1500</v>
          </cell>
        </row>
        <row r="418">
          <cell r="A418" t="str">
            <v>TC1842D2</v>
          </cell>
          <cell r="B418" t="str">
            <v xml:space="preserve">鏡頭，自動光圈，2/3" 10-140mm (14X) </v>
          </cell>
          <cell r="C418">
            <v>2093</v>
          </cell>
        </row>
        <row r="419">
          <cell r="A419" t="str">
            <v>TC1843D2</v>
          </cell>
          <cell r="B419" t="str">
            <v xml:space="preserve">鏡頭，自動光圈，2/3" 15-180mm (12X) </v>
          </cell>
          <cell r="C419">
            <v>2010</v>
          </cell>
        </row>
        <row r="420">
          <cell r="A420" t="str">
            <v>TC1843PD2</v>
          </cell>
          <cell r="B420" t="str">
            <v xml:space="preserve">鏡頭，自動光圈，1" 15-180mm (12X) </v>
          </cell>
          <cell r="C420">
            <v>2254</v>
          </cell>
        </row>
        <row r="421">
          <cell r="A421" t="str">
            <v>TC1871A</v>
          </cell>
          <cell r="B421" t="str">
            <v xml:space="preserve">鏡頭，自動光圈，1/2" 7.5-75mm (10X) </v>
          </cell>
          <cell r="C421">
            <v>1691</v>
          </cell>
        </row>
        <row r="422">
          <cell r="A422" t="str">
            <v>TC1871AP</v>
          </cell>
          <cell r="B422" t="str">
            <v xml:space="preserve">鏡頭，自動光圈，1/2" 7.5-75mm (10X) </v>
          </cell>
          <cell r="C422">
            <v>1997</v>
          </cell>
        </row>
        <row r="423">
          <cell r="A423" t="str">
            <v>TC9938</v>
          </cell>
          <cell r="B423" t="str">
            <v>1/3"自動光圈鏡頭, 6.3-38mm</v>
          </cell>
          <cell r="C423">
            <v>566</v>
          </cell>
        </row>
        <row r="424">
          <cell r="A424" t="str">
            <v>TC9948A</v>
          </cell>
          <cell r="B424" t="str">
            <v>自動光圈變焦鏡頭</v>
          </cell>
          <cell r="C424">
            <v>533</v>
          </cell>
        </row>
        <row r="425">
          <cell r="A425" t="str">
            <v>TC9958</v>
          </cell>
          <cell r="B425" t="str">
            <v>自動光圈變焦鏡頭</v>
          </cell>
          <cell r="C425">
            <v>830</v>
          </cell>
        </row>
        <row r="426">
          <cell r="A426" t="str">
            <v>TC9958P</v>
          </cell>
          <cell r="B426" t="str">
            <v xml:space="preserve">自動光圈變焦鏡頭 </v>
          </cell>
          <cell r="C426">
            <v>1082</v>
          </cell>
        </row>
        <row r="427">
          <cell r="A427" t="str">
            <v>TC9970A</v>
          </cell>
          <cell r="B427" t="str">
            <v xml:space="preserve">自動光圈變焦鏡頭 </v>
          </cell>
          <cell r="C427">
            <v>817</v>
          </cell>
        </row>
        <row r="429">
          <cell r="A429" t="str">
            <v xml:space="preserve">鏡頭配件 </v>
          </cell>
        </row>
        <row r="430">
          <cell r="A430" t="str">
            <v>S1374</v>
          </cell>
          <cell r="B430" t="str">
            <v>搖控裝置配件</v>
          </cell>
          <cell r="C430">
            <v>17</v>
          </cell>
        </row>
        <row r="431">
          <cell r="A431" t="str">
            <v>S1377</v>
          </cell>
          <cell r="B431" t="str">
            <v>轉接器</v>
          </cell>
          <cell r="C431">
            <v>22</v>
          </cell>
        </row>
        <row r="432">
          <cell r="A432" t="str">
            <v>S1378</v>
          </cell>
          <cell r="B432" t="str">
            <v>轉接器</v>
          </cell>
          <cell r="C432">
            <v>22</v>
          </cell>
        </row>
        <row r="433">
          <cell r="A433" t="str">
            <v>TC1309</v>
          </cell>
          <cell r="B433" t="str">
            <v xml:space="preserve">鏡頭配件 </v>
          </cell>
          <cell r="C433">
            <v>109</v>
          </cell>
        </row>
        <row r="434">
          <cell r="A434" t="str">
            <v>TC1820</v>
          </cell>
          <cell r="B434" t="str">
            <v xml:space="preserve">兩倍增距鏡頭 </v>
          </cell>
          <cell r="C434">
            <v>160</v>
          </cell>
        </row>
        <row r="436">
          <cell r="A436" t="str">
            <v>手冊</v>
          </cell>
        </row>
        <row r="437">
          <cell r="A437" t="str">
            <v>SP-150</v>
          </cell>
          <cell r="B437" t="str">
            <v xml:space="preserve">保安產品手冊 </v>
          </cell>
          <cell r="C437">
            <v>765</v>
          </cell>
        </row>
        <row r="438">
          <cell r="A438" t="str">
            <v>SP-211</v>
          </cell>
          <cell r="B438" t="str">
            <v xml:space="preserve">保安產品手冊 </v>
          </cell>
          <cell r="C438">
            <v>219</v>
          </cell>
        </row>
        <row r="439">
          <cell r="A439" t="str">
            <v>SP-200</v>
          </cell>
          <cell r="B439" t="str">
            <v xml:space="preserve">保安產品手冊 </v>
          </cell>
          <cell r="C439">
            <v>74</v>
          </cell>
        </row>
        <row r="441">
          <cell r="A441" t="str">
            <v>監視器</v>
          </cell>
        </row>
        <row r="442">
          <cell r="A442" t="str">
            <v>黑白監視器</v>
          </cell>
        </row>
        <row r="443">
          <cell r="A443" t="str">
            <v>LDH2162/10</v>
          </cell>
          <cell r="B443" t="str">
            <v xml:space="preserve">9"黑白監視器 (CCIR) </v>
          </cell>
          <cell r="C443">
            <v>895</v>
          </cell>
        </row>
        <row r="444">
          <cell r="A444" t="str">
            <v>LDH2163/10</v>
          </cell>
          <cell r="B444" t="str">
            <v xml:space="preserve">12"黑白監視器 (CCIR) </v>
          </cell>
          <cell r="C444">
            <v>984</v>
          </cell>
        </row>
        <row r="445">
          <cell r="A445" t="str">
            <v>LDH2164/10</v>
          </cell>
          <cell r="B445" t="str">
            <v>17"黑白監視器 (CCIR)</v>
          </cell>
          <cell r="C445">
            <v>1253</v>
          </cell>
        </row>
        <row r="446">
          <cell r="A446" t="str">
            <v>LTC2009/51</v>
          </cell>
          <cell r="B446" t="str">
            <v xml:space="preserve">9"黑白監視器 (CCIR) </v>
          </cell>
          <cell r="C446">
            <v>208</v>
          </cell>
        </row>
        <row r="447">
          <cell r="A447" t="str">
            <v>LTC2012/51</v>
          </cell>
          <cell r="B447" t="str">
            <v xml:space="preserve">12"黑白監視器 (CCIR) </v>
          </cell>
          <cell r="C447">
            <v>257</v>
          </cell>
        </row>
        <row r="448">
          <cell r="A448" t="str">
            <v>LTC2017/50</v>
          </cell>
          <cell r="B448" t="str">
            <v>17"黑白監視器 (CCIR)</v>
          </cell>
          <cell r="C448">
            <v>425</v>
          </cell>
        </row>
        <row r="450">
          <cell r="A450" t="str">
            <v>彩色監視器</v>
          </cell>
        </row>
        <row r="451">
          <cell r="A451" t="str">
            <v>LTC2814/50</v>
          </cell>
          <cell r="B451" t="str">
            <v>14" 彩色監視器</v>
          </cell>
          <cell r="C451">
            <v>445</v>
          </cell>
        </row>
        <row r="452">
          <cell r="A452" t="str">
            <v>LTC2917/90</v>
          </cell>
          <cell r="B452" t="str">
            <v>17" 彩色監視器</v>
          </cell>
          <cell r="C452">
            <v>873</v>
          </cell>
        </row>
        <row r="453">
          <cell r="A453" t="str">
            <v>LTC2921/50</v>
          </cell>
          <cell r="B453" t="str">
            <v>21" 彩色監視器</v>
          </cell>
          <cell r="C453">
            <v>940</v>
          </cell>
        </row>
        <row r="455">
          <cell r="A455" t="str">
            <v xml:space="preserve">安裝配件 </v>
          </cell>
        </row>
        <row r="456">
          <cell r="A456" t="str">
            <v xml:space="preserve">室內型攝像機支架  </v>
          </cell>
        </row>
        <row r="457">
          <cell r="A457" t="str">
            <v>TC9200</v>
          </cell>
          <cell r="B457" t="str">
            <v xml:space="preserve">室內型攝像機支架  </v>
          </cell>
          <cell r="C457">
            <v>31</v>
          </cell>
        </row>
        <row r="458">
          <cell r="A458" t="str">
            <v>TC9201</v>
          </cell>
          <cell r="B458" t="str">
            <v xml:space="preserve">室內型攝像機支架  </v>
          </cell>
          <cell r="C458">
            <v>35</v>
          </cell>
        </row>
        <row r="459">
          <cell r="A459" t="str">
            <v>TC9202</v>
          </cell>
          <cell r="B459" t="str">
            <v xml:space="preserve">室內型攝像機支架  </v>
          </cell>
          <cell r="C459">
            <v>46</v>
          </cell>
        </row>
        <row r="460">
          <cell r="A460" t="str">
            <v>TC9203</v>
          </cell>
          <cell r="B460" t="str">
            <v xml:space="preserve">室內型攝像機支架  </v>
          </cell>
          <cell r="C460">
            <v>55</v>
          </cell>
        </row>
        <row r="461">
          <cell r="A461" t="str">
            <v>TC9205</v>
          </cell>
          <cell r="B461" t="str">
            <v xml:space="preserve">室內型攝像機支架  </v>
          </cell>
          <cell r="C461">
            <v>28</v>
          </cell>
        </row>
        <row r="462">
          <cell r="A462" t="str">
            <v>TC9206U</v>
          </cell>
          <cell r="B462" t="str">
            <v xml:space="preserve">室內型攝像機支架  </v>
          </cell>
          <cell r="C462">
            <v>35</v>
          </cell>
        </row>
        <row r="463">
          <cell r="A463" t="str">
            <v>TC9207</v>
          </cell>
          <cell r="B463" t="str">
            <v xml:space="preserve">室內型攝像機支架  </v>
          </cell>
          <cell r="C463">
            <v>35</v>
          </cell>
        </row>
        <row r="464">
          <cell r="A464" t="str">
            <v>LTC9211/00</v>
          </cell>
          <cell r="B464" t="str">
            <v xml:space="preserve">室內型攝像機支架  </v>
          </cell>
          <cell r="C464">
            <v>63</v>
          </cell>
        </row>
        <row r="465">
          <cell r="A465" t="str">
            <v>LTC9212/00</v>
          </cell>
          <cell r="B465" t="str">
            <v xml:space="preserve">室內型攝像機支架  </v>
          </cell>
          <cell r="C465">
            <v>63</v>
          </cell>
        </row>
        <row r="466">
          <cell r="A466" t="str">
            <v>LTC9216/00</v>
          </cell>
          <cell r="B466" t="str">
            <v xml:space="preserve">室內型攝像機支架  </v>
          </cell>
          <cell r="C466">
            <v>63</v>
          </cell>
        </row>
        <row r="467">
          <cell r="A467" t="str">
            <v>LTC9222/00</v>
          </cell>
          <cell r="B467" t="str">
            <v xml:space="preserve">室內型攝像機支架  </v>
          </cell>
          <cell r="C467">
            <v>94</v>
          </cell>
        </row>
        <row r="469">
          <cell r="A469" t="str">
            <v xml:space="preserve">台庄式雲台支架 </v>
          </cell>
        </row>
        <row r="470">
          <cell r="A470" t="str">
            <v>LTC9210/00</v>
          </cell>
          <cell r="B470" t="str">
            <v xml:space="preserve">台庄式雲台支架 </v>
          </cell>
          <cell r="C470">
            <v>46</v>
          </cell>
        </row>
        <row r="471">
          <cell r="A471" t="str">
            <v>LTC9214/00</v>
          </cell>
          <cell r="B471" t="str">
            <v xml:space="preserve">台庄式雲台支架 </v>
          </cell>
          <cell r="C471">
            <v>70</v>
          </cell>
        </row>
        <row r="472">
          <cell r="A472" t="str">
            <v>LTC9223/00</v>
          </cell>
          <cell r="B472" t="str">
            <v xml:space="preserve">台庄式雲台支架 </v>
          </cell>
          <cell r="C472">
            <v>66</v>
          </cell>
        </row>
        <row r="473">
          <cell r="A473" t="str">
            <v>LTC9224/00</v>
          </cell>
          <cell r="B473" t="str">
            <v xml:space="preserve">台庄式雲台支架 </v>
          </cell>
          <cell r="C473">
            <v>94</v>
          </cell>
        </row>
        <row r="475">
          <cell r="A475" t="str">
            <v xml:space="preserve">台庄式雲台支架 </v>
          </cell>
        </row>
        <row r="476">
          <cell r="A476" t="str">
            <v>TC9218RM</v>
          </cell>
          <cell r="B476" t="str">
            <v xml:space="preserve">台庄式雲台支架 </v>
          </cell>
          <cell r="C476">
            <v>363</v>
          </cell>
        </row>
        <row r="478">
          <cell r="A478" t="str">
            <v>支撐架</v>
          </cell>
        </row>
        <row r="479">
          <cell r="A479" t="str">
            <v>LTC9213/00</v>
          </cell>
          <cell r="B479" t="str">
            <v>吊裝拉口</v>
          </cell>
          <cell r="C479">
            <v>66</v>
          </cell>
        </row>
        <row r="480">
          <cell r="A480" t="str">
            <v>LTC9227/00</v>
          </cell>
          <cell r="B480" t="str">
            <v>接口支撐架</v>
          </cell>
          <cell r="C480">
            <v>44</v>
          </cell>
        </row>
        <row r="481">
          <cell r="A481" t="str">
            <v>LTC9228/00</v>
          </cell>
          <cell r="B481" t="str">
            <v>墻裝支撐架</v>
          </cell>
          <cell r="C481">
            <v>81</v>
          </cell>
        </row>
        <row r="482">
          <cell r="A482" t="str">
            <v>LTC9226/00</v>
          </cell>
          <cell r="B482" t="str">
            <v>角落安裝架</v>
          </cell>
          <cell r="C482">
            <v>98</v>
          </cell>
        </row>
        <row r="484">
          <cell r="A484" t="str">
            <v>監視器安裝支架</v>
          </cell>
        </row>
        <row r="485">
          <cell r="A485" t="str">
            <v>MM3000</v>
          </cell>
          <cell r="B485" t="str">
            <v xml:space="preserve">監視器安裝支架 </v>
          </cell>
          <cell r="C485">
            <v>94</v>
          </cell>
        </row>
        <row r="486">
          <cell r="A486" t="str">
            <v>TC9209MM-W</v>
          </cell>
          <cell r="B486" t="str">
            <v xml:space="preserve">監視器安裝支架 </v>
          </cell>
          <cell r="C486">
            <v>70</v>
          </cell>
        </row>
        <row r="487">
          <cell r="A487" t="str">
            <v>TC9212MM-W</v>
          </cell>
          <cell r="B487" t="str">
            <v xml:space="preserve">監視器安裝支架 </v>
          </cell>
          <cell r="C487">
            <v>87</v>
          </cell>
        </row>
        <row r="488">
          <cell r="A488" t="str">
            <v>TC9217MM-C</v>
          </cell>
          <cell r="B488" t="str">
            <v xml:space="preserve">監視器安裝架 </v>
          </cell>
          <cell r="C488">
            <v>214</v>
          </cell>
        </row>
        <row r="489">
          <cell r="A489" t="str">
            <v>TC9217MM-W</v>
          </cell>
          <cell r="B489" t="str">
            <v xml:space="preserve">監視器安裝支架 </v>
          </cell>
          <cell r="C489">
            <v>214</v>
          </cell>
        </row>
        <row r="490">
          <cell r="A490" t="str">
            <v>TC9220MM-C</v>
          </cell>
          <cell r="B490" t="str">
            <v xml:space="preserve">監視器安裝支架配件 </v>
          </cell>
          <cell r="C490">
            <v>223</v>
          </cell>
        </row>
        <row r="491">
          <cell r="A491" t="str">
            <v>TC9220MM-W</v>
          </cell>
          <cell r="B491" t="str">
            <v xml:space="preserve">監視器安裝支架配件 </v>
          </cell>
          <cell r="C491">
            <v>223</v>
          </cell>
        </row>
        <row r="492">
          <cell r="A492" t="str">
            <v>TC9227MM-C</v>
          </cell>
          <cell r="B492" t="str">
            <v xml:space="preserve">監視器安裝支架 </v>
          </cell>
          <cell r="C492">
            <v>227</v>
          </cell>
        </row>
        <row r="493">
          <cell r="A493" t="str">
            <v>TC9227MM-W</v>
          </cell>
          <cell r="B493" t="str">
            <v xml:space="preserve">監視器安裝支架 </v>
          </cell>
          <cell r="C493">
            <v>227</v>
          </cell>
        </row>
        <row r="494">
          <cell r="A494" t="str">
            <v>TC9220EC2</v>
          </cell>
          <cell r="B494" t="str">
            <v xml:space="preserve">監視器安裝支架 </v>
          </cell>
          <cell r="C494">
            <v>33</v>
          </cell>
        </row>
        <row r="495">
          <cell r="A495" t="str">
            <v>TC9220EC4</v>
          </cell>
          <cell r="B495" t="str">
            <v xml:space="preserve">監視器安裝支架配件 </v>
          </cell>
          <cell r="C495">
            <v>55</v>
          </cell>
        </row>
        <row r="497">
          <cell r="A497" t="str">
            <v xml:space="preserve">機箱 </v>
          </cell>
        </row>
        <row r="498">
          <cell r="A498" t="str">
            <v>TC96007B</v>
          </cell>
          <cell r="B498" t="str">
            <v xml:space="preserve">機箱 </v>
          </cell>
          <cell r="C498">
            <v>450</v>
          </cell>
        </row>
        <row r="499">
          <cell r="A499" t="str">
            <v>TC96008B</v>
          </cell>
          <cell r="B499" t="str">
            <v xml:space="preserve">機箱 </v>
          </cell>
          <cell r="C499">
            <v>291</v>
          </cell>
        </row>
        <row r="500">
          <cell r="A500" t="str">
            <v>TC96011B</v>
          </cell>
          <cell r="B500" t="str">
            <v xml:space="preserve">機箱 </v>
          </cell>
          <cell r="C500">
            <v>498</v>
          </cell>
        </row>
        <row r="501">
          <cell r="A501" t="str">
            <v>TC96012B</v>
          </cell>
          <cell r="B501" t="str">
            <v xml:space="preserve">機箱 </v>
          </cell>
          <cell r="C501">
            <v>328</v>
          </cell>
        </row>
        <row r="502">
          <cell r="A502" t="str">
            <v>TC96015B</v>
          </cell>
          <cell r="B502" t="str">
            <v xml:space="preserve">機箱 </v>
          </cell>
          <cell r="C502">
            <v>533</v>
          </cell>
        </row>
        <row r="503">
          <cell r="A503" t="str">
            <v>TC96016B</v>
          </cell>
          <cell r="B503" t="str">
            <v xml:space="preserve">機箱 </v>
          </cell>
          <cell r="C503">
            <v>363</v>
          </cell>
        </row>
        <row r="505">
          <cell r="A505" t="str">
            <v xml:space="preserve">機箱櫃配件 </v>
          </cell>
        </row>
        <row r="506">
          <cell r="A506" t="str">
            <v>LTC9009/01</v>
          </cell>
          <cell r="B506" t="str">
            <v xml:space="preserve">安裝套件 </v>
          </cell>
          <cell r="C506">
            <v>15</v>
          </cell>
        </row>
        <row r="507">
          <cell r="A507" t="str">
            <v>TC85140</v>
          </cell>
          <cell r="B507" t="str">
            <v xml:space="preserve">機箱櫃配件 </v>
          </cell>
          <cell r="C507">
            <v>30</v>
          </cell>
        </row>
        <row r="508">
          <cell r="A508" t="str">
            <v>TC85141</v>
          </cell>
          <cell r="B508" t="str">
            <v xml:space="preserve">機箱櫃配件 </v>
          </cell>
          <cell r="C508">
            <v>42</v>
          </cell>
        </row>
        <row r="509">
          <cell r="A509" t="str">
            <v>TC85142</v>
          </cell>
          <cell r="B509" t="str">
            <v xml:space="preserve">機箱櫃配件 </v>
          </cell>
          <cell r="C509">
            <v>47</v>
          </cell>
        </row>
        <row r="510">
          <cell r="A510" t="str">
            <v>TC85145</v>
          </cell>
          <cell r="B510" t="str">
            <v xml:space="preserve">機箱櫃配件 </v>
          </cell>
          <cell r="C510">
            <v>51</v>
          </cell>
        </row>
        <row r="511">
          <cell r="A511" t="str">
            <v>TC85146</v>
          </cell>
          <cell r="B511" t="str">
            <v xml:space="preserve">機箱櫃配件 </v>
          </cell>
          <cell r="C511">
            <v>64</v>
          </cell>
        </row>
        <row r="512">
          <cell r="A512" t="str">
            <v>TC85147</v>
          </cell>
          <cell r="B512" t="str">
            <v xml:space="preserve">機箱櫃配件 </v>
          </cell>
          <cell r="C512">
            <v>73</v>
          </cell>
        </row>
        <row r="514">
          <cell r="A514" t="str">
            <v>監視器安裝配件</v>
          </cell>
        </row>
        <row r="515">
          <cell r="A515" t="str">
            <v>LTC9009/00</v>
          </cell>
          <cell r="B515" t="str">
            <v xml:space="preserve">安裝套件 </v>
          </cell>
          <cell r="C515">
            <v>81</v>
          </cell>
        </row>
        <row r="516">
          <cell r="A516" t="str">
            <v>LTC9012/00</v>
          </cell>
          <cell r="B516" t="str">
            <v xml:space="preserve">安裝套件 </v>
          </cell>
          <cell r="C516">
            <v>140</v>
          </cell>
        </row>
        <row r="517">
          <cell r="A517" t="str">
            <v>LTC9017/00</v>
          </cell>
          <cell r="B517" t="str">
            <v xml:space="preserve">安裝套件 </v>
          </cell>
          <cell r="C517">
            <v>140</v>
          </cell>
        </row>
        <row r="518">
          <cell r="A518" t="str">
            <v>LTC9117/00</v>
          </cell>
          <cell r="B518" t="str">
            <v xml:space="preserve">安裝套件 </v>
          </cell>
          <cell r="C518">
            <v>140</v>
          </cell>
        </row>
        <row r="520">
          <cell r="A520" t="str">
            <v xml:space="preserve">安裝套件 </v>
          </cell>
        </row>
        <row r="521">
          <cell r="A521" t="str">
            <v>LTC9061/00</v>
          </cell>
          <cell r="B521" t="str">
            <v xml:space="preserve">安裝套件 </v>
          </cell>
          <cell r="C521">
            <v>179</v>
          </cell>
        </row>
        <row r="523">
          <cell r="A523" t="str">
            <v xml:space="preserve">視頻產品安裝支架 </v>
          </cell>
        </row>
        <row r="524">
          <cell r="A524" t="str">
            <v>LTC9101/00</v>
          </cell>
          <cell r="B524" t="str">
            <v xml:space="preserve">視頻產品安裝支架 </v>
          </cell>
          <cell r="C524">
            <v>109</v>
          </cell>
        </row>
        <row r="525">
          <cell r="A525" t="str">
            <v>LTC9103/00</v>
          </cell>
          <cell r="B525" t="str">
            <v xml:space="preserve">視頻產品安裝支架 </v>
          </cell>
          <cell r="C525">
            <v>35</v>
          </cell>
        </row>
        <row r="526">
          <cell r="A526" t="str">
            <v>LTC9065/00</v>
          </cell>
          <cell r="B526" t="str">
            <v>視頻產品安裝支架 (供LTC3905 VCR使用)</v>
          </cell>
          <cell r="C526">
            <v>131</v>
          </cell>
        </row>
        <row r="528">
          <cell r="A528" t="str">
            <v>搖控裝置</v>
          </cell>
        </row>
        <row r="529">
          <cell r="A529" t="str">
            <v>雲台類別</v>
          </cell>
        </row>
        <row r="530">
          <cell r="A530" t="str">
            <v>TC61250PT-220</v>
          </cell>
          <cell r="B530" t="str">
            <v xml:space="preserve">室外雲台 (220VAC) </v>
          </cell>
          <cell r="C530">
            <v>1912</v>
          </cell>
        </row>
        <row r="531">
          <cell r="A531" t="str">
            <v>TC61260EX-220</v>
          </cell>
          <cell r="B531" t="str">
            <v xml:space="preserve">防爆雲台(220VAC) </v>
          </cell>
          <cell r="C531">
            <v>3343</v>
          </cell>
        </row>
        <row r="532">
          <cell r="A532" t="str">
            <v>TC61260EX-220PP</v>
          </cell>
          <cell r="B532" t="str">
            <v xml:space="preserve">防爆雲台帶預置位 (220VAC) </v>
          </cell>
          <cell r="C532">
            <v>3781</v>
          </cell>
        </row>
        <row r="533">
          <cell r="A533" t="str">
            <v>TC6270PT-220</v>
          </cell>
          <cell r="B533" t="str">
            <v xml:space="preserve">室內輕型雲台 </v>
          </cell>
          <cell r="C533">
            <v>647</v>
          </cell>
        </row>
        <row r="534">
          <cell r="A534" t="str">
            <v>TC6270PT-24</v>
          </cell>
          <cell r="B534" t="str">
            <v xml:space="preserve">室內輕型雲台 </v>
          </cell>
          <cell r="C534">
            <v>647</v>
          </cell>
        </row>
        <row r="535">
          <cell r="A535" t="str">
            <v>TC6280PT-24</v>
          </cell>
          <cell r="B535" t="str">
            <v>室內輕型雲台 (24V)</v>
          </cell>
          <cell r="C535">
            <v>682</v>
          </cell>
        </row>
        <row r="536">
          <cell r="A536" t="str">
            <v>TC6280PT-24PP</v>
          </cell>
          <cell r="B536" t="str">
            <v>室內輕型雲台帶預置位 (24VAC)</v>
          </cell>
          <cell r="C536">
            <v>1123</v>
          </cell>
        </row>
        <row r="537">
          <cell r="A537" t="str">
            <v>TC6280PT-24SL</v>
          </cell>
          <cell r="B537" t="str">
            <v>室內輕型雲台 (24VAC)</v>
          </cell>
          <cell r="C537">
            <v>1071</v>
          </cell>
        </row>
        <row r="538">
          <cell r="A538" t="str">
            <v>TC6280PT-24SLPP</v>
          </cell>
          <cell r="B538" t="str">
            <v>室內輕型雲台帶預置位 (24VAC)</v>
          </cell>
          <cell r="C538">
            <v>1755</v>
          </cell>
        </row>
        <row r="539">
          <cell r="A539" t="str">
            <v>LTC9409/10</v>
          </cell>
          <cell r="B539" t="str">
            <v>室外輕型雲台 (5KG)</v>
          </cell>
          <cell r="C539">
            <v>455</v>
          </cell>
        </row>
        <row r="540">
          <cell r="A540" t="str">
            <v>LTC9409/11</v>
          </cell>
          <cell r="B540" t="str">
            <v>室外輕型雲台帶預置位</v>
          </cell>
          <cell r="C540">
            <v>677</v>
          </cell>
        </row>
        <row r="541">
          <cell r="A541" t="str">
            <v>LTC9409/50</v>
          </cell>
          <cell r="B541" t="str">
            <v>室外輕型雲台 (5KG)</v>
          </cell>
          <cell r="C541">
            <v>455</v>
          </cell>
        </row>
        <row r="542">
          <cell r="A542" t="str">
            <v>LTC9409/51</v>
          </cell>
          <cell r="B542" t="str">
            <v>室外輕型雲台帶預置位 (5KG)</v>
          </cell>
          <cell r="C542">
            <v>677</v>
          </cell>
        </row>
        <row r="543">
          <cell r="A543" t="str">
            <v>LTC9418/10</v>
          </cell>
          <cell r="B543" t="str">
            <v xml:space="preserve">標準雲台 24VAC </v>
          </cell>
          <cell r="C543">
            <v>865</v>
          </cell>
        </row>
        <row r="544">
          <cell r="A544" t="str">
            <v>LTC9418/11</v>
          </cell>
          <cell r="B544" t="str">
            <v xml:space="preserve">雲台, 帶預置, 24VAC </v>
          </cell>
          <cell r="C544">
            <v>1005</v>
          </cell>
        </row>
        <row r="545">
          <cell r="A545" t="str">
            <v>LTC9418/50</v>
          </cell>
          <cell r="B545" t="str">
            <v xml:space="preserve">標準雲台 220VAC  </v>
          </cell>
          <cell r="C545">
            <v>743</v>
          </cell>
        </row>
        <row r="546">
          <cell r="A546" t="str">
            <v>LTC9418/51</v>
          </cell>
          <cell r="B546" t="str">
            <v xml:space="preserve">雲台, 帶預置, 220VAC </v>
          </cell>
          <cell r="C546">
            <v>1187</v>
          </cell>
        </row>
        <row r="547">
          <cell r="A547" t="str">
            <v>LTC9420/10</v>
          </cell>
          <cell r="B547" t="str">
            <v xml:space="preserve">標準雲台 24VAC </v>
          </cell>
          <cell r="C547">
            <v>852</v>
          </cell>
        </row>
        <row r="548">
          <cell r="A548" t="str">
            <v>LTC9420/11</v>
          </cell>
          <cell r="B548" t="str">
            <v>雲台, 帶預置, 24VAC</v>
          </cell>
          <cell r="C548">
            <v>1136</v>
          </cell>
        </row>
        <row r="549">
          <cell r="A549" t="str">
            <v>LTC9420/12</v>
          </cell>
          <cell r="B549" t="str">
            <v>雲台, 24VAC</v>
          </cell>
          <cell r="C549">
            <v>1595</v>
          </cell>
        </row>
        <row r="550">
          <cell r="A550" t="str">
            <v>LTC9420/50</v>
          </cell>
          <cell r="B550" t="str">
            <v>雲台, 220VAC</v>
          </cell>
          <cell r="C550">
            <v>852</v>
          </cell>
        </row>
        <row r="551">
          <cell r="A551" t="str">
            <v>LTC9420/51</v>
          </cell>
          <cell r="B551" t="str">
            <v>雲台, 帶預置, 220 VAC</v>
          </cell>
          <cell r="C551">
            <v>1158</v>
          </cell>
        </row>
        <row r="552">
          <cell r="A552" t="str">
            <v>TC61250PT-220</v>
          </cell>
          <cell r="B552" t="str">
            <v xml:space="preserve">室外雲台, 220VAC </v>
          </cell>
          <cell r="C552">
            <v>1289</v>
          </cell>
        </row>
        <row r="553">
          <cell r="A553" t="str">
            <v>TC6570PT-24PP</v>
          </cell>
          <cell r="B553" t="str">
            <v xml:space="preserve">室外雲台 </v>
          </cell>
          <cell r="C553">
            <v>1705</v>
          </cell>
        </row>
        <row r="554">
          <cell r="A554" t="str">
            <v>TC6680PT-24</v>
          </cell>
          <cell r="B554" t="str">
            <v xml:space="preserve">全天候室外中型雲台 </v>
          </cell>
          <cell r="C554">
            <v>1438</v>
          </cell>
        </row>
        <row r="555">
          <cell r="A555" t="str">
            <v>TC6680PT-24PP</v>
          </cell>
          <cell r="B555" t="str">
            <v xml:space="preserve">全天候室外中型雲台 </v>
          </cell>
          <cell r="C555">
            <v>1857</v>
          </cell>
        </row>
        <row r="556">
          <cell r="A556" t="str">
            <v>TC6680PT-24SL</v>
          </cell>
          <cell r="B556" t="str">
            <v xml:space="preserve">全天候室外中型雲台 </v>
          </cell>
          <cell r="C556">
            <v>2002</v>
          </cell>
        </row>
        <row r="557">
          <cell r="A557" t="str">
            <v>TC6680PT-24SLPP</v>
          </cell>
          <cell r="B557" t="str">
            <v xml:space="preserve">全天候室外中型雲台 </v>
          </cell>
          <cell r="C557">
            <v>2491</v>
          </cell>
        </row>
        <row r="559">
          <cell r="A559" t="str">
            <v xml:space="preserve">水平雲台 </v>
          </cell>
        </row>
        <row r="560">
          <cell r="A560" t="str">
            <v>TC6207S-24</v>
          </cell>
          <cell r="B560" t="str">
            <v xml:space="preserve">水平雲台 </v>
          </cell>
          <cell r="C560">
            <v>243</v>
          </cell>
        </row>
        <row r="561">
          <cell r="A561" t="str">
            <v>TC6230S-24</v>
          </cell>
          <cell r="B561" t="str">
            <v xml:space="preserve">水平雲台 </v>
          </cell>
          <cell r="C561">
            <v>706</v>
          </cell>
        </row>
        <row r="563">
          <cell r="A563" t="str">
            <v>可選擇配件</v>
          </cell>
        </row>
        <row r="564">
          <cell r="A564" t="str">
            <v>RB24</v>
          </cell>
          <cell r="B564" t="str">
            <v>搖控裝置配件</v>
          </cell>
          <cell r="C564">
            <v>354</v>
          </cell>
        </row>
        <row r="565">
          <cell r="A565" t="str">
            <v>RB24-220</v>
          </cell>
          <cell r="B565" t="str">
            <v>搖控裝置配件</v>
          </cell>
          <cell r="C565">
            <v>354</v>
          </cell>
        </row>
        <row r="566">
          <cell r="A566" t="str">
            <v>RB220</v>
          </cell>
          <cell r="B566" t="str">
            <v>搖控裝置配件</v>
          </cell>
          <cell r="C566">
            <v>354</v>
          </cell>
        </row>
        <row r="568">
          <cell r="A568" t="str">
            <v>軟件</v>
          </cell>
        </row>
        <row r="569">
          <cell r="A569" t="str">
            <v>LDH8805/00</v>
          </cell>
          <cell r="B569" t="str">
            <v xml:space="preserve">配置程序 </v>
          </cell>
          <cell r="C569">
            <v>175</v>
          </cell>
        </row>
        <row r="571">
          <cell r="A571" t="str">
            <v>特別儀器</v>
          </cell>
        </row>
        <row r="572">
          <cell r="A572" t="str">
            <v>紅外線照明燈</v>
          </cell>
        </row>
        <row r="573">
          <cell r="A573" t="str">
            <v>LL27NS-3</v>
          </cell>
          <cell r="B573" t="str">
            <v xml:space="preserve">紅外線發射器 </v>
          </cell>
          <cell r="C573">
            <v>1705</v>
          </cell>
        </row>
        <row r="574">
          <cell r="A574" t="str">
            <v>LL27WF-3</v>
          </cell>
          <cell r="B574" t="str">
            <v xml:space="preserve">紅外線發射器 </v>
          </cell>
          <cell r="C574">
            <v>1705</v>
          </cell>
        </row>
        <row r="576">
          <cell r="A576" t="str">
            <v xml:space="preserve">除淨器 </v>
          </cell>
        </row>
        <row r="577">
          <cell r="A577" t="str">
            <v>TC8235GIT</v>
          </cell>
          <cell r="B577" t="str">
            <v xml:space="preserve">除淨器 </v>
          </cell>
          <cell r="C577">
            <v>109</v>
          </cell>
        </row>
        <row r="579">
          <cell r="A579" t="str">
            <v>視頻信號儀器</v>
          </cell>
        </row>
        <row r="580">
          <cell r="A580" t="str">
            <v>時間/ 日期/ 字型生產器</v>
          </cell>
        </row>
        <row r="581">
          <cell r="A581" t="str">
            <v>TC8241X</v>
          </cell>
          <cell r="B581" t="str">
            <v>時間/ 日期/ 字型生產器, 單頻道, 230VAC</v>
          </cell>
          <cell r="C581">
            <v>393</v>
          </cell>
        </row>
        <row r="582">
          <cell r="A582" t="str">
            <v>TC8244X</v>
          </cell>
          <cell r="B582" t="str">
            <v>時間/ 日期/ 字型生產器, 4頻道, 230VAC</v>
          </cell>
          <cell r="C582">
            <v>874</v>
          </cell>
        </row>
        <row r="584">
          <cell r="A584" t="str">
            <v>數碼動作感應器</v>
          </cell>
        </row>
        <row r="585">
          <cell r="A585" t="str">
            <v>LTC2210/50</v>
          </cell>
          <cell r="B585" t="str">
            <v>單頻道, 數碼動作感應器, 230VAC</v>
          </cell>
          <cell r="C585">
            <v>382</v>
          </cell>
        </row>
        <row r="586">
          <cell r="A586" t="str">
            <v>LTC2211/50</v>
          </cell>
          <cell r="B586" t="str">
            <v>4頻道, 數碼動作感應器, 230VAC</v>
          </cell>
          <cell r="C586">
            <v>2841</v>
          </cell>
        </row>
        <row r="587">
          <cell r="A587" t="str">
            <v>LTC2212/50</v>
          </cell>
          <cell r="B587" t="str">
            <v>8頻道, 數碼動作感應器, 230VAC</v>
          </cell>
          <cell r="C587">
            <v>3715</v>
          </cell>
        </row>
        <row r="589">
          <cell r="A589" t="str">
            <v>四分割器</v>
          </cell>
        </row>
        <row r="590">
          <cell r="A590" t="str">
            <v>黑白四分割器</v>
          </cell>
        </row>
        <row r="591">
          <cell r="A591" t="str">
            <v>LTC2272/50</v>
          </cell>
          <cell r="B591" t="str">
            <v>黑白四分割器, CCIR, 230VAC</v>
          </cell>
          <cell r="C591">
            <v>546</v>
          </cell>
        </row>
        <row r="592">
          <cell r="A592" t="str">
            <v>LTC2276/50</v>
          </cell>
          <cell r="B592" t="str">
            <v>黑白四分割器, CCIR, 230VAC</v>
          </cell>
          <cell r="C592">
            <v>677</v>
          </cell>
        </row>
        <row r="593">
          <cell r="A593" t="str">
            <v>LHM0810/01</v>
          </cell>
          <cell r="B593" t="str">
            <v>電源</v>
          </cell>
          <cell r="C593">
            <v>7</v>
          </cell>
        </row>
        <row r="594">
          <cell r="A594" t="str">
            <v>LHM0811/00</v>
          </cell>
          <cell r="B594" t="str">
            <v>黑白四分割器, CCIR</v>
          </cell>
          <cell r="C594">
            <v>336</v>
          </cell>
        </row>
        <row r="596">
          <cell r="A596" t="str">
            <v>彩色四分割器</v>
          </cell>
        </row>
        <row r="597">
          <cell r="A597" t="str">
            <v>LDH2544/10</v>
          </cell>
          <cell r="B597" t="str">
            <v xml:space="preserve">彩色視頻四圖像切換器 (PAL) </v>
          </cell>
          <cell r="C597">
            <v>918</v>
          </cell>
        </row>
        <row r="598">
          <cell r="A598" t="str">
            <v>LDH2545/10</v>
          </cell>
          <cell r="B598" t="str">
            <v xml:space="preserve">彩色視頻四圖像切換器 (PAL) </v>
          </cell>
          <cell r="C598">
            <v>1267</v>
          </cell>
        </row>
        <row r="599">
          <cell r="A599" t="str">
            <v>LDH2550/01</v>
          </cell>
          <cell r="B599" t="str">
            <v xml:space="preserve">彩色視頻四圖像切換器1101L) </v>
          </cell>
          <cell r="C599">
            <v>1320</v>
          </cell>
        </row>
        <row r="600">
          <cell r="A600" t="str">
            <v>LHM0816/00</v>
          </cell>
          <cell r="B600" t="str">
            <v xml:space="preserve">彩色四畫面處理器  </v>
          </cell>
          <cell r="C600">
            <v>839</v>
          </cell>
        </row>
        <row r="602">
          <cell r="A602" t="str">
            <v>視頻處理器</v>
          </cell>
        </row>
        <row r="603">
          <cell r="A603" t="str">
            <v>黑白視頻處理器</v>
          </cell>
        </row>
        <row r="604">
          <cell r="A604" t="str">
            <v>LTC2631/50</v>
          </cell>
          <cell r="B604" t="str">
            <v>黑白視頻處理器, 9頻道, 單工</v>
          </cell>
          <cell r="C604">
            <v>1289</v>
          </cell>
        </row>
        <row r="605">
          <cell r="A605" t="str">
            <v>LTC2632/50</v>
          </cell>
          <cell r="B605" t="str">
            <v>黑白視頻處理器, 9頻道, 雙工</v>
          </cell>
          <cell r="C605">
            <v>1857</v>
          </cell>
        </row>
        <row r="606">
          <cell r="A606" t="str">
            <v>LTC2651/50</v>
          </cell>
          <cell r="B606" t="str">
            <v>黑白視頻處理器, 16頻道, 單工</v>
          </cell>
          <cell r="C606">
            <v>2000</v>
          </cell>
        </row>
        <row r="607">
          <cell r="A607" t="str">
            <v>LTC2652/50</v>
          </cell>
          <cell r="B607" t="str">
            <v>黑白視頻處理器, 16頻道, 雙工</v>
          </cell>
          <cell r="C607">
            <v>2688</v>
          </cell>
        </row>
        <row r="609">
          <cell r="A609" t="str">
            <v>彩色視頻處理器</v>
          </cell>
        </row>
        <row r="610">
          <cell r="A610" t="str">
            <v>LTC2601/00</v>
          </cell>
          <cell r="B610" t="str">
            <v>鍵盤供系統4彩色視頻處理器使用</v>
          </cell>
          <cell r="C610">
            <v>546</v>
          </cell>
        </row>
        <row r="611">
          <cell r="A611" t="str">
            <v>LTC2602/00</v>
          </cell>
          <cell r="B611" t="str">
            <v>鍵盤供系統4彩色視頻處理器使用</v>
          </cell>
          <cell r="C611">
            <v>765</v>
          </cell>
        </row>
        <row r="612">
          <cell r="A612" t="str">
            <v>LTC2641/50</v>
          </cell>
          <cell r="B612" t="str">
            <v>彩色視頻處理器, 9頻道, 單工</v>
          </cell>
          <cell r="C612">
            <v>1726</v>
          </cell>
        </row>
        <row r="613">
          <cell r="A613" t="str">
            <v>LTC2642/50</v>
          </cell>
          <cell r="B613" t="str">
            <v>彩色視頻處理器, 9頻道, 雙工</v>
          </cell>
          <cell r="C613">
            <v>2753</v>
          </cell>
        </row>
        <row r="614">
          <cell r="A614" t="str">
            <v>LTC2661/50</v>
          </cell>
          <cell r="B614" t="str">
            <v>彩色視頻處理器, 16頻道, 單工</v>
          </cell>
          <cell r="C614">
            <v>2666</v>
          </cell>
        </row>
        <row r="615">
          <cell r="A615" t="str">
            <v>LTC2662/50</v>
          </cell>
          <cell r="B615" t="str">
            <v>彩色視頻處理器, 16頻道, 雙工</v>
          </cell>
          <cell r="C615">
            <v>3584</v>
          </cell>
        </row>
        <row r="616">
          <cell r="A616" t="str">
            <v>LTC2672/50</v>
          </cell>
          <cell r="B616" t="str">
            <v>系統4彩色視頻處理器, 9頻道, 雙工</v>
          </cell>
          <cell r="C616">
            <v>3496</v>
          </cell>
        </row>
        <row r="617">
          <cell r="A617" t="str">
            <v>LTC2681/50</v>
          </cell>
          <cell r="B617" t="str">
            <v>系統4彩色視頻處理器, 16頻道, 單工</v>
          </cell>
          <cell r="C617">
            <v>3234</v>
          </cell>
        </row>
        <row r="618">
          <cell r="A618" t="str">
            <v>LTC2682/50</v>
          </cell>
          <cell r="B618" t="str">
            <v>系統4彩色視頻處理器, 16頻道, 雙工</v>
          </cell>
          <cell r="C618">
            <v>4261</v>
          </cell>
        </row>
        <row r="620">
          <cell r="A620" t="str">
            <v>視頻放大器</v>
          </cell>
        </row>
        <row r="621">
          <cell r="A621" t="str">
            <v>LTC5231/50</v>
          </cell>
          <cell r="B621" t="str">
            <v>視頻放大器, 1輸入/4輸出, 230VAC</v>
          </cell>
          <cell r="C621">
            <v>170</v>
          </cell>
        </row>
        <row r="622">
          <cell r="A622" t="str">
            <v>LTC5234/50</v>
          </cell>
          <cell r="B622" t="str">
            <v>視頻放大器, 4輸入/12輸出, 230VAC</v>
          </cell>
          <cell r="C622">
            <v>393</v>
          </cell>
        </row>
        <row r="624">
          <cell r="A624" t="str">
            <v>矩陣切換器</v>
          </cell>
        </row>
        <row r="626">
          <cell r="A626" t="str">
            <v>LTC5112/50</v>
          </cell>
          <cell r="B626" t="str">
            <v>矩陣切換器, 12路輸入/2路輸出</v>
          </cell>
          <cell r="C626">
            <v>892</v>
          </cell>
        </row>
        <row r="627">
          <cell r="A627" t="str">
            <v>LTC5104/50</v>
          </cell>
          <cell r="B627" t="str">
            <v>矩陣切換器, 4路輸入/1路輸出</v>
          </cell>
          <cell r="C627">
            <v>256</v>
          </cell>
        </row>
        <row r="628">
          <cell r="A628" t="str">
            <v>LTC5104/51</v>
          </cell>
          <cell r="B628" t="str">
            <v>矩陣切換器, 4路輸入/1路輸出</v>
          </cell>
          <cell r="C628">
            <v>260</v>
          </cell>
        </row>
        <row r="629">
          <cell r="A629" t="str">
            <v>LTC5108/50</v>
          </cell>
          <cell r="B629" t="str">
            <v>矩陣切換器, 8路輸入/2路輸出</v>
          </cell>
          <cell r="C629">
            <v>433</v>
          </cell>
        </row>
        <row r="630">
          <cell r="A630" t="str">
            <v>LTC5108/51</v>
          </cell>
          <cell r="B630" t="str">
            <v>矩陣切換器, 8路輸入/2路輸出</v>
          </cell>
          <cell r="C630">
            <v>433</v>
          </cell>
        </row>
        <row r="631">
          <cell r="A631" t="str">
            <v>LTC5121/50</v>
          </cell>
          <cell r="B631" t="str">
            <v>矩陣切換器, 2路輸入/1路輸出</v>
          </cell>
          <cell r="C631">
            <v>120</v>
          </cell>
        </row>
        <row r="632">
          <cell r="A632" t="str">
            <v>LTC5124/50</v>
          </cell>
          <cell r="B632" t="str">
            <v>矩陣切換器, 24路輸入/4路輸出</v>
          </cell>
          <cell r="C632">
            <v>1552</v>
          </cell>
        </row>
        <row r="633">
          <cell r="A633" t="str">
            <v>LTC5141/50</v>
          </cell>
          <cell r="B633" t="str">
            <v>矩陣切換器, 4路輸入/1路輸出</v>
          </cell>
          <cell r="C633">
            <v>129</v>
          </cell>
        </row>
        <row r="635">
          <cell r="A635" t="str">
            <v>Allegiant 矩陣系統</v>
          </cell>
        </row>
        <row r="636">
          <cell r="A636" t="str">
            <v>LTC8805/50</v>
          </cell>
          <cell r="B636" t="str">
            <v>ALLEGIANT 8800 系統電源, 電源供LTC8902/8903使用</v>
          </cell>
          <cell r="C636">
            <v>1486</v>
          </cell>
        </row>
        <row r="637">
          <cell r="A637" t="str">
            <v>LTC8946/90</v>
          </cell>
          <cell r="B637" t="str">
            <v xml:space="preserve">LAN HUB配件 </v>
          </cell>
          <cell r="C637">
            <v>1071</v>
          </cell>
        </row>
        <row r="638">
          <cell r="A638" t="str">
            <v>LTC8100/50</v>
          </cell>
          <cell r="B638" t="str">
            <v>ALLEGIANT 8100系統, 8路視頻輸入/2路視頻輸出</v>
          </cell>
          <cell r="C638">
            <v>1399</v>
          </cell>
        </row>
        <row r="639">
          <cell r="A639" t="str">
            <v>LTC8200/50</v>
          </cell>
          <cell r="B639" t="str">
            <v>ALLEGIANT 8200系統, 16路視頻輸入/5路視頻輸出</v>
          </cell>
          <cell r="C639">
            <v>1967</v>
          </cell>
        </row>
        <row r="640">
          <cell r="A640" t="str">
            <v>LTC8300/50</v>
          </cell>
          <cell r="B640" t="str">
            <v>ALLEGIANT 8300系統, 32路視頻輸入/6路視頻輸出</v>
          </cell>
          <cell r="C640">
            <v>3278</v>
          </cell>
        </row>
        <row r="641">
          <cell r="A641" t="str">
            <v>LTC8301/50</v>
          </cell>
          <cell r="B641" t="str">
            <v>ALLEGIANT 8300系統, 32路視頻輸入/6路視頻輸出</v>
          </cell>
          <cell r="C641">
            <v>4152</v>
          </cell>
        </row>
        <row r="642">
          <cell r="A642" t="str">
            <v>LTC8501/50</v>
          </cell>
          <cell r="B642" t="str">
            <v>ALLEGIANT 8500系統, 64路視頻輸入/8路視頻輸出</v>
          </cell>
          <cell r="C642">
            <v>2404</v>
          </cell>
        </row>
        <row r="643">
          <cell r="A643" t="str">
            <v>LTC8601/50</v>
          </cell>
          <cell r="B643" t="str">
            <v>ALLEGIANT 8300系統, 128路視頻輸入/16路視頻輸出</v>
          </cell>
          <cell r="C643">
            <v>3890</v>
          </cell>
        </row>
        <row r="644">
          <cell r="A644" t="str">
            <v>LTC8621/00</v>
          </cell>
          <cell r="B644" t="str">
            <v>ALLEGIANT 8600 系統視頻輸入模塊 (每張卡設16路視頻輸入)</v>
          </cell>
          <cell r="C644">
            <v>1093</v>
          </cell>
        </row>
        <row r="645">
          <cell r="A645" t="str">
            <v>LTC8801/50</v>
          </cell>
          <cell r="B645" t="str">
            <v>ALLEGIANT 8800系統主機</v>
          </cell>
          <cell r="C645">
            <v>6993</v>
          </cell>
        </row>
        <row r="646">
          <cell r="A646" t="str">
            <v>LTC8802/50</v>
          </cell>
          <cell r="B646" t="str">
            <v>ALLEGIANT 8800系統視頻輸出擴展機箱</v>
          </cell>
          <cell r="C646">
            <v>4808</v>
          </cell>
        </row>
        <row r="647">
          <cell r="A647" t="str">
            <v>LTC8808/00</v>
          </cell>
          <cell r="B647" t="str">
            <v>ALLEGIANT 視頻互連面板</v>
          </cell>
          <cell r="C647">
            <v>262</v>
          </cell>
        </row>
        <row r="648">
          <cell r="A648" t="str">
            <v>LTC8809/00</v>
          </cell>
          <cell r="B648" t="str">
            <v>視頻電纜 (長六尺)</v>
          </cell>
          <cell r="C648">
            <v>144</v>
          </cell>
        </row>
        <row r="649">
          <cell r="A649" t="str">
            <v>LTC8809/01</v>
          </cell>
          <cell r="B649" t="str">
            <v>視頻電纜 (長三尺)</v>
          </cell>
          <cell r="C649">
            <v>125</v>
          </cell>
        </row>
        <row r="650">
          <cell r="A650" t="str">
            <v>LTC8821/00</v>
          </cell>
          <cell r="B650" t="str">
            <v>ALLEGIANT 8800 系統視頻輸入模塊 (每張卡設32路視頻輸入)</v>
          </cell>
          <cell r="C650">
            <v>2710</v>
          </cell>
        </row>
        <row r="651">
          <cell r="A651" t="str">
            <v>LTC8834/00</v>
          </cell>
          <cell r="B651" t="str">
            <v>ALLEGIANT 8600, 8800 系統視頻輸出模塊 (每張卡設4路視頻輸入)</v>
          </cell>
          <cell r="C651">
            <v>1661</v>
          </cell>
        </row>
        <row r="652">
          <cell r="A652" t="str">
            <v>LTC8901/50</v>
          </cell>
          <cell r="B652" t="str">
            <v>ALLEGIANT 8900 系統主機櫃</v>
          </cell>
          <cell r="C652">
            <v>9178</v>
          </cell>
        </row>
        <row r="653">
          <cell r="A653" t="str">
            <v>LTC8902/50</v>
          </cell>
          <cell r="B653" t="str">
            <v>ALLEGIANT 8900 系統監視器輸出機櫃</v>
          </cell>
          <cell r="C653">
            <v>4808</v>
          </cell>
        </row>
        <row r="654">
          <cell r="A654" t="str">
            <v>LTC8903/50</v>
          </cell>
          <cell r="B654" t="str">
            <v>ALLEGIANT 8900 系統攝像機輸入模塊</v>
          </cell>
          <cell r="C654">
            <v>5682</v>
          </cell>
        </row>
        <row r="655">
          <cell r="A655" t="str">
            <v>LTC8905/90</v>
          </cell>
          <cell r="B655" t="str">
            <v>電源供應器</v>
          </cell>
          <cell r="C655">
            <v>437</v>
          </cell>
        </row>
        <row r="656">
          <cell r="A656" t="str">
            <v>LTC8917/00</v>
          </cell>
          <cell r="B656" t="str">
            <v>繼電器模塊</v>
          </cell>
          <cell r="C656">
            <v>437</v>
          </cell>
        </row>
        <row r="657">
          <cell r="A657" t="str">
            <v>LTC8921/00</v>
          </cell>
          <cell r="B657" t="str">
            <v>ALLEGIANT 8900 系統視頻輸入模塊</v>
          </cell>
          <cell r="C657">
            <v>2710</v>
          </cell>
        </row>
        <row r="658">
          <cell r="A658" t="str">
            <v>LTC8934/00</v>
          </cell>
          <cell r="B658" t="str">
            <v>ALLEGIANT 8900 系統視頻輸出模塊</v>
          </cell>
          <cell r="C658">
            <v>2666</v>
          </cell>
        </row>
        <row r="659">
          <cell r="A659" t="str">
            <v>LTC8941/90</v>
          </cell>
          <cell r="B659" t="str">
            <v>ALLEGIANT PC套件</v>
          </cell>
          <cell r="C659">
            <v>15078</v>
          </cell>
        </row>
        <row r="661">
          <cell r="A661" t="str">
            <v>Allegiant 矩陣配件</v>
          </cell>
        </row>
        <row r="662">
          <cell r="A662" t="str">
            <v>LDH5304/00</v>
          </cell>
          <cell r="B662" t="str">
            <v xml:space="preserve">視頻控制矩陣鍵盤 </v>
          </cell>
          <cell r="C662">
            <v>559</v>
          </cell>
        </row>
        <row r="663">
          <cell r="A663" t="str">
            <v>LTC8550/00</v>
          </cell>
          <cell r="B663" t="str">
            <v xml:space="preserve">視頻控制矩陣鍵盤 </v>
          </cell>
          <cell r="C663">
            <v>830</v>
          </cell>
        </row>
        <row r="664">
          <cell r="A664" t="str">
            <v>LTC8550/01</v>
          </cell>
          <cell r="B664" t="str">
            <v xml:space="preserve">視頻控制矩陣鍵盤 </v>
          </cell>
          <cell r="C664">
            <v>830</v>
          </cell>
        </row>
        <row r="665">
          <cell r="A665" t="str">
            <v>LTC8551/00</v>
          </cell>
          <cell r="B665" t="str">
            <v xml:space="preserve">視頻控制矩陣鍵盤 </v>
          </cell>
          <cell r="C665">
            <v>1530</v>
          </cell>
        </row>
        <row r="666">
          <cell r="A666" t="str">
            <v>LTC8551/01</v>
          </cell>
          <cell r="B666" t="str">
            <v xml:space="preserve">視頻控制矩陣鍵盤 </v>
          </cell>
          <cell r="C666">
            <v>1530</v>
          </cell>
        </row>
        <row r="667">
          <cell r="A667" t="str">
            <v>LTC8552/00</v>
          </cell>
          <cell r="B667" t="str">
            <v xml:space="preserve">視頻控制矩陣鍵盤 </v>
          </cell>
          <cell r="C667">
            <v>1705</v>
          </cell>
        </row>
        <row r="668">
          <cell r="A668" t="str">
            <v>LTC8552/01</v>
          </cell>
          <cell r="B668" t="str">
            <v xml:space="preserve">視頻控制矩陣鍵盤 </v>
          </cell>
          <cell r="C668">
            <v>1967</v>
          </cell>
        </row>
        <row r="669">
          <cell r="A669" t="str">
            <v>LTC8553/00</v>
          </cell>
          <cell r="B669" t="str">
            <v xml:space="preserve">視頻控制矩陣鍵盤 </v>
          </cell>
          <cell r="C669">
            <v>1705</v>
          </cell>
        </row>
        <row r="670">
          <cell r="A670" t="str">
            <v>LTC8553/01</v>
          </cell>
          <cell r="B670" t="str">
            <v xml:space="preserve">視頻控制矩陣鍵盤 </v>
          </cell>
          <cell r="C670">
            <v>1967</v>
          </cell>
        </row>
        <row r="671">
          <cell r="A671" t="str">
            <v>LTC8554/00</v>
          </cell>
          <cell r="B671" t="str">
            <v xml:space="preserve">視頻控制矩陣鍵盤 </v>
          </cell>
          <cell r="C671">
            <v>743</v>
          </cell>
        </row>
        <row r="672">
          <cell r="A672" t="str">
            <v>LTC8554/01</v>
          </cell>
          <cell r="B672" t="str">
            <v xml:space="preserve">視頻控制矩陣鍵盤 </v>
          </cell>
          <cell r="C672">
            <v>743</v>
          </cell>
        </row>
        <row r="673">
          <cell r="A673" t="str">
            <v>LTC8555/00</v>
          </cell>
          <cell r="B673" t="str">
            <v xml:space="preserve">視頻控制矩陣鍵盤 </v>
          </cell>
          <cell r="C673">
            <v>1005</v>
          </cell>
        </row>
        <row r="674">
          <cell r="A674" t="str">
            <v>LTC8555/01</v>
          </cell>
          <cell r="B674" t="str">
            <v xml:space="preserve">視頻控制矩陣鍵盤 </v>
          </cell>
          <cell r="C674">
            <v>1005</v>
          </cell>
        </row>
        <row r="675">
          <cell r="A675" t="str">
            <v>LTC8557/50</v>
          </cell>
          <cell r="B675" t="str">
            <v>矩陣鍵盤增矩套件</v>
          </cell>
          <cell r="C675">
            <v>131</v>
          </cell>
        </row>
        <row r="676">
          <cell r="A676" t="str">
            <v>LTC8558/00</v>
          </cell>
          <cell r="C676">
            <v>109</v>
          </cell>
        </row>
        <row r="677">
          <cell r="A677" t="str">
            <v>LTC9050/00</v>
          </cell>
          <cell r="C677">
            <v>87</v>
          </cell>
        </row>
        <row r="679">
          <cell r="A679" t="str">
            <v>控制軟件</v>
          </cell>
        </row>
        <row r="680">
          <cell r="A680" t="str">
            <v>LTC8059/00</v>
          </cell>
          <cell r="B680" t="str">
            <v>ALLEGIANT 系統軟件</v>
          </cell>
          <cell r="C680">
            <v>437</v>
          </cell>
        </row>
        <row r="681">
          <cell r="A681" t="str">
            <v>LTC8850/00</v>
          </cell>
          <cell r="B681" t="str">
            <v xml:space="preserve">安全系統圖形用戶界面 (GUI) </v>
          </cell>
          <cell r="C681">
            <v>3890</v>
          </cell>
        </row>
        <row r="682">
          <cell r="A682" t="str">
            <v>LTC8851/00</v>
          </cell>
          <cell r="B682" t="str">
            <v xml:space="preserve">安全系統圖形用戶界面 (GUI) </v>
          </cell>
          <cell r="C682">
            <v>5900</v>
          </cell>
        </row>
        <row r="683">
          <cell r="A683" t="str">
            <v>LTC8852/00</v>
          </cell>
          <cell r="B683" t="str">
            <v xml:space="preserve">安全系統圖形用戶界面 (GUI) </v>
          </cell>
          <cell r="C683">
            <v>8741</v>
          </cell>
        </row>
        <row r="684">
          <cell r="A684" t="str">
            <v>LTC2650/00</v>
          </cell>
          <cell r="B684" t="str">
            <v>安全系統圖形用戶界面 (GUI) 供系統4視頻處理器使用</v>
          </cell>
          <cell r="C684">
            <v>787</v>
          </cell>
        </row>
        <row r="686">
          <cell r="A686" t="str">
            <v>傳譯儀器</v>
          </cell>
        </row>
        <row r="687">
          <cell r="A687" t="str">
            <v>LTC8782/50-02</v>
          </cell>
          <cell r="B687" t="str">
            <v>傳譯儀器</v>
          </cell>
          <cell r="C687">
            <v>1857</v>
          </cell>
        </row>
        <row r="689">
          <cell r="A689" t="str">
            <v>搖控線路接收器</v>
          </cell>
        </row>
        <row r="690">
          <cell r="A690" t="str">
            <v>LDH5255/10</v>
          </cell>
          <cell r="B690" t="str">
            <v xml:space="preserve">標準遙控線路接收器 (115/230VAC) </v>
          </cell>
          <cell r="C690">
            <v>416</v>
          </cell>
        </row>
        <row r="691">
          <cell r="A691" t="str">
            <v>LDH5258/10</v>
          </cell>
          <cell r="B691" t="str">
            <v xml:space="preserve">擴展遙控線路接收器 (115/230VAC) </v>
          </cell>
          <cell r="C691">
            <v>582</v>
          </cell>
        </row>
        <row r="692">
          <cell r="A692" t="str">
            <v>LTC8562/50</v>
          </cell>
          <cell r="B692" t="str">
            <v>擴展遙控線路接收器</v>
          </cell>
          <cell r="C692">
            <v>510</v>
          </cell>
        </row>
        <row r="693">
          <cell r="A693" t="str">
            <v>LTC8560/50</v>
          </cell>
          <cell r="B693" t="str">
            <v>擴展遙控線路接收器</v>
          </cell>
          <cell r="C693">
            <v>510</v>
          </cell>
        </row>
        <row r="694">
          <cell r="A694" t="str">
            <v>LTC8566/50</v>
          </cell>
          <cell r="B694" t="str">
            <v>擴展遙控線路接收器</v>
          </cell>
          <cell r="C694">
            <v>673</v>
          </cell>
        </row>
        <row r="695">
          <cell r="A695" t="str">
            <v>LTC8561/50</v>
          </cell>
          <cell r="B695" t="str">
            <v>擴展遙控線路接收器</v>
          </cell>
          <cell r="C695">
            <v>673</v>
          </cell>
        </row>
        <row r="697">
          <cell r="A697" t="str">
            <v xml:space="preserve">信號分支器 </v>
          </cell>
        </row>
        <row r="698">
          <cell r="A698" t="str">
            <v>LTC8568/00</v>
          </cell>
          <cell r="B698" t="str">
            <v>信號分支器 (32路輸出)</v>
          </cell>
          <cell r="C698">
            <v>503</v>
          </cell>
        </row>
        <row r="699">
          <cell r="A699" t="str">
            <v>LTC8768/00</v>
          </cell>
          <cell r="B699" t="str">
            <v>信號分支器 (64路輸出)</v>
          </cell>
          <cell r="C699">
            <v>874</v>
          </cell>
        </row>
        <row r="701">
          <cell r="A701" t="str">
            <v>報警分支器</v>
          </cell>
        </row>
        <row r="702">
          <cell r="A702" t="str">
            <v>LTC8540/00</v>
          </cell>
          <cell r="B702" t="str">
            <v>報警分支器(64路報警輸出)</v>
          </cell>
          <cell r="C702">
            <v>765</v>
          </cell>
        </row>
        <row r="704">
          <cell r="A704" t="str">
            <v xml:space="preserve">控制碼輸出口擴展套件 </v>
          </cell>
        </row>
        <row r="705">
          <cell r="A705" t="str">
            <v>LTC8712/50</v>
          </cell>
          <cell r="B705" t="str">
            <v xml:space="preserve">控制碼輸出口擴展套件 </v>
          </cell>
          <cell r="C705">
            <v>1005</v>
          </cell>
        </row>
        <row r="706">
          <cell r="A706" t="str">
            <v>LTC8713/50</v>
          </cell>
          <cell r="B706" t="str">
            <v xml:space="preserve">報警接口擴展套件  </v>
          </cell>
          <cell r="C706">
            <v>1005</v>
          </cell>
        </row>
        <row r="707">
          <cell r="A707" t="str">
            <v>LTC8714/50</v>
          </cell>
          <cell r="B707" t="str">
            <v xml:space="preserve">鍵盤接口擴展套件  </v>
          </cell>
          <cell r="C707">
            <v>1093</v>
          </cell>
        </row>
        <row r="708">
          <cell r="A708" t="str">
            <v>LTC8715/50</v>
          </cell>
          <cell r="B708" t="str">
            <v xml:space="preserve">擴展接口 </v>
          </cell>
          <cell r="C708">
            <v>1005</v>
          </cell>
        </row>
        <row r="710">
          <cell r="A710" t="str">
            <v xml:space="preserve">代碼合併器 </v>
          </cell>
        </row>
        <row r="711">
          <cell r="A711" t="str">
            <v>LTC8569/50</v>
          </cell>
          <cell r="B711" t="str">
            <v xml:space="preserve">代碼合併器 </v>
          </cell>
          <cell r="C711">
            <v>1289</v>
          </cell>
        </row>
        <row r="712">
          <cell r="A712" t="str">
            <v>LTC8570/50</v>
          </cell>
          <cell r="B712" t="str">
            <v xml:space="preserve">代碼合併器 </v>
          </cell>
          <cell r="C712">
            <v>2032</v>
          </cell>
        </row>
        <row r="713">
          <cell r="A713" t="str">
            <v>LTC8571/50</v>
          </cell>
          <cell r="B713" t="str">
            <v xml:space="preserve">代碼合併器 </v>
          </cell>
          <cell r="C713">
            <v>1486</v>
          </cell>
        </row>
        <row r="714">
          <cell r="A714" t="str">
            <v>LTC8572/50</v>
          </cell>
          <cell r="B714" t="str">
            <v xml:space="preserve">代碼合併器 </v>
          </cell>
          <cell r="C714">
            <v>2032</v>
          </cell>
        </row>
        <row r="716">
          <cell r="A716" t="str">
            <v>轉換器</v>
          </cell>
          <cell r="B716" t="str">
            <v>轉換器</v>
          </cell>
        </row>
        <row r="717">
          <cell r="A717" t="str">
            <v xml:space="preserve">數據轉換器 </v>
          </cell>
          <cell r="B717" t="str">
            <v xml:space="preserve">數據轉換器 </v>
          </cell>
        </row>
        <row r="718">
          <cell r="A718" t="str">
            <v>LTC8780/50</v>
          </cell>
          <cell r="B718" t="str">
            <v xml:space="preserve">串行數據轉換器 </v>
          </cell>
          <cell r="C718">
            <v>791</v>
          </cell>
        </row>
        <row r="719">
          <cell r="A719" t="str">
            <v>LTC8781/50</v>
          </cell>
          <cell r="B719" t="str">
            <v xml:space="preserve">時間, 日期轉換器 </v>
          </cell>
          <cell r="C719">
            <v>1018</v>
          </cell>
        </row>
        <row r="720">
          <cell r="A720" t="str">
            <v>LTC8785/50</v>
          </cell>
          <cell r="B720" t="str">
            <v xml:space="preserve">控制碼轉換器 </v>
          </cell>
          <cell r="C720">
            <v>962</v>
          </cell>
        </row>
        <row r="722">
          <cell r="A722" t="str">
            <v>ALLEGIANT 系統配件</v>
          </cell>
        </row>
        <row r="723">
          <cell r="A723" t="str">
            <v>ALLEGIANT 8500 系統</v>
          </cell>
        </row>
        <row r="724">
          <cell r="A724" t="str">
            <v>LTC8505/50</v>
          </cell>
          <cell r="B724" t="str">
            <v xml:space="preserve">電源供應器 </v>
          </cell>
          <cell r="C724">
            <v>1114</v>
          </cell>
        </row>
        <row r="725">
          <cell r="A725" t="str">
            <v>LTC8511/00</v>
          </cell>
          <cell r="B725" t="str">
            <v xml:space="preserve">中央控制模塊 </v>
          </cell>
          <cell r="C725">
            <v>1399</v>
          </cell>
        </row>
        <row r="726">
          <cell r="A726" t="str">
            <v>LTC8521/00</v>
          </cell>
          <cell r="B726" t="str">
            <v>視頻輸入模塊 (每張卡設8路視頻輸出)</v>
          </cell>
          <cell r="C726">
            <v>371</v>
          </cell>
        </row>
        <row r="727">
          <cell r="A727" t="str">
            <v>LTC8532/00</v>
          </cell>
          <cell r="B727" t="str">
            <v>視頻輸出模塊 (每張卡設2路視頻輸出)</v>
          </cell>
          <cell r="C727">
            <v>787</v>
          </cell>
        </row>
        <row r="728">
          <cell r="A728" t="str">
            <v>LTC8579/00</v>
          </cell>
          <cell r="B728" t="str">
            <v xml:space="preserve">服務擴展卡 </v>
          </cell>
          <cell r="C728">
            <v>219</v>
          </cell>
        </row>
        <row r="730">
          <cell r="A730" t="str">
            <v>ALLEGIANT 8600 系統</v>
          </cell>
        </row>
        <row r="731">
          <cell r="A731" t="str">
            <v>LTC8805/50</v>
          </cell>
          <cell r="B731" t="str">
            <v>ALLEGIANT 8600 系統電源供應器</v>
          </cell>
          <cell r="C731">
            <v>1486</v>
          </cell>
        </row>
        <row r="732">
          <cell r="A732" t="str">
            <v>LTC8610/00</v>
          </cell>
          <cell r="C732">
            <v>3890</v>
          </cell>
        </row>
        <row r="733">
          <cell r="A733" t="str">
            <v>LTC8779/00</v>
          </cell>
          <cell r="C733">
            <v>262</v>
          </cell>
        </row>
        <row r="734">
          <cell r="A734" t="str">
            <v>LTC8809/00</v>
          </cell>
          <cell r="B734" t="str">
            <v>視頻電纜</v>
          </cell>
          <cell r="C734">
            <v>144</v>
          </cell>
        </row>
        <row r="735">
          <cell r="A735" t="str">
            <v>LTC8820/00</v>
          </cell>
          <cell r="C735">
            <v>262</v>
          </cell>
        </row>
        <row r="737">
          <cell r="A737" t="str">
            <v>ALLEGIANT 8800 系統</v>
          </cell>
        </row>
        <row r="738">
          <cell r="A738" t="str">
            <v>LTC8779/00</v>
          </cell>
          <cell r="C738">
            <v>262</v>
          </cell>
        </row>
        <row r="739">
          <cell r="A739" t="str">
            <v>LTC8805/50</v>
          </cell>
          <cell r="B739" t="str">
            <v>ALLEGIANT 8800 系統電源</v>
          </cell>
          <cell r="C739">
            <v>1486</v>
          </cell>
        </row>
        <row r="740">
          <cell r="A740" t="str">
            <v>LTC8808/00</v>
          </cell>
          <cell r="B740" t="str">
            <v>ALLEGIANT 視頻互連面板</v>
          </cell>
          <cell r="C740">
            <v>295</v>
          </cell>
        </row>
        <row r="741">
          <cell r="A741" t="str">
            <v>LTC8809/00</v>
          </cell>
          <cell r="B741" t="str">
            <v>視頻電纜</v>
          </cell>
          <cell r="C741">
            <v>144</v>
          </cell>
        </row>
        <row r="742">
          <cell r="A742" t="str">
            <v>LTC8810/00</v>
          </cell>
          <cell r="B742" t="str">
            <v xml:space="preserve">中央控制模塊 </v>
          </cell>
          <cell r="C742">
            <v>6556</v>
          </cell>
        </row>
        <row r="744">
          <cell r="A744" t="str">
            <v>視頻傳送</v>
          </cell>
        </row>
        <row r="745">
          <cell r="A745" t="str">
            <v>4200 系列</v>
          </cell>
        </row>
        <row r="746">
          <cell r="A746" t="str">
            <v>LTC4210/50</v>
          </cell>
          <cell r="C746">
            <v>3628</v>
          </cell>
        </row>
        <row r="747">
          <cell r="A747" t="str">
            <v>LTC4211/50</v>
          </cell>
          <cell r="C747">
            <v>4851</v>
          </cell>
        </row>
        <row r="748">
          <cell r="A748" t="str">
            <v>LTC4212/00</v>
          </cell>
          <cell r="C748">
            <v>354</v>
          </cell>
        </row>
        <row r="749">
          <cell r="A749" t="str">
            <v>LTC4213/50</v>
          </cell>
          <cell r="B749" t="str">
            <v>鍵盤</v>
          </cell>
          <cell r="C749">
            <v>2054</v>
          </cell>
        </row>
        <row r="750">
          <cell r="A750" t="str">
            <v>LTC4214/00</v>
          </cell>
          <cell r="B750" t="str">
            <v>搖控輸出模塊</v>
          </cell>
          <cell r="C750">
            <v>197</v>
          </cell>
        </row>
        <row r="751">
          <cell r="A751" t="str">
            <v>LTC4215/50</v>
          </cell>
          <cell r="B751" t="str">
            <v>音頻切換器</v>
          </cell>
          <cell r="C751">
            <v>743</v>
          </cell>
        </row>
        <row r="752">
          <cell r="A752" t="str">
            <v>LTC4216/00</v>
          </cell>
          <cell r="B752" t="str">
            <v>音頻手提機</v>
          </cell>
          <cell r="C752">
            <v>507</v>
          </cell>
        </row>
        <row r="754">
          <cell r="A754" t="str">
            <v>4300 系列</v>
          </cell>
        </row>
        <row r="755">
          <cell r="A755" t="str">
            <v>LTC4301/00</v>
          </cell>
          <cell r="B755" t="str">
            <v>PCMCIA PSTN 數據機</v>
          </cell>
          <cell r="C755">
            <v>273</v>
          </cell>
        </row>
        <row r="756">
          <cell r="A756" t="str">
            <v>LTC4301/05</v>
          </cell>
          <cell r="B756" t="str">
            <v>PCMCIA PSTN 數據機</v>
          </cell>
          <cell r="C756">
            <v>273</v>
          </cell>
        </row>
        <row r="757">
          <cell r="A757" t="str">
            <v>LTC4301/10</v>
          </cell>
          <cell r="B757" t="str">
            <v>PCMCIA PSTN 數據機</v>
          </cell>
          <cell r="C757">
            <v>273</v>
          </cell>
        </row>
        <row r="758">
          <cell r="A758" t="str">
            <v>LTC4304/50</v>
          </cell>
          <cell r="B758" t="str">
            <v>PCMCIA PSTN 數據機</v>
          </cell>
          <cell r="C758">
            <v>1611</v>
          </cell>
        </row>
        <row r="759">
          <cell r="A759" t="str">
            <v>LTC4350/00</v>
          </cell>
          <cell r="B759" t="str">
            <v>PCMCIA PSTN 數據機</v>
          </cell>
          <cell r="C759">
            <v>671</v>
          </cell>
        </row>
        <row r="761">
          <cell r="A761" t="str">
            <v>4600 系列, 光纖發射器</v>
          </cell>
        </row>
        <row r="762">
          <cell r="A762" t="str">
            <v>TC4628BR</v>
          </cell>
          <cell r="B762" t="str">
            <v xml:space="preserve">雙通道發射/接收器 </v>
          </cell>
          <cell r="C762">
            <v>1202</v>
          </cell>
        </row>
        <row r="763">
          <cell r="A763" t="str">
            <v>TC4628BT</v>
          </cell>
          <cell r="B763" t="str">
            <v xml:space="preserve">雙通道發射/接收器 </v>
          </cell>
          <cell r="C763">
            <v>1114</v>
          </cell>
        </row>
        <row r="764">
          <cell r="A764" t="str">
            <v>TC4641</v>
          </cell>
          <cell r="B764" t="str">
            <v xml:space="preserve">視頻訊號發射器 </v>
          </cell>
          <cell r="C764">
            <v>341</v>
          </cell>
        </row>
        <row r="765">
          <cell r="A765" t="str">
            <v>TC4642</v>
          </cell>
          <cell r="B765" t="str">
            <v xml:space="preserve">視頻訊號接收器 </v>
          </cell>
          <cell r="C765">
            <v>448</v>
          </cell>
        </row>
        <row r="766">
          <cell r="A766" t="str">
            <v>TC4651</v>
          </cell>
          <cell r="B766" t="str">
            <v xml:space="preserve">平衡雙相碼發射器  </v>
          </cell>
          <cell r="C766">
            <v>315</v>
          </cell>
        </row>
        <row r="767">
          <cell r="A767" t="str">
            <v>TC4652</v>
          </cell>
          <cell r="B767" t="str">
            <v xml:space="preserve">平衡雙相碼接收器  </v>
          </cell>
          <cell r="C767">
            <v>319</v>
          </cell>
        </row>
        <row r="768">
          <cell r="A768" t="str">
            <v>TC4661</v>
          </cell>
          <cell r="B768" t="str">
            <v xml:space="preserve">雙通道RS232碼發射器 </v>
          </cell>
          <cell r="C768">
            <v>328</v>
          </cell>
        </row>
        <row r="769">
          <cell r="A769" t="str">
            <v>TC4671</v>
          </cell>
          <cell r="B769" t="str">
            <v xml:space="preserve">雙通道RS232碼接收器 </v>
          </cell>
          <cell r="C769">
            <v>490</v>
          </cell>
        </row>
        <row r="771">
          <cell r="A771" t="str">
            <v>4700 系列, 光纖發射器</v>
          </cell>
        </row>
        <row r="772">
          <cell r="A772" t="str">
            <v>TC4741</v>
          </cell>
          <cell r="B772" t="str">
            <v xml:space="preserve">視頻訊號發射器 </v>
          </cell>
          <cell r="C772">
            <v>940</v>
          </cell>
        </row>
        <row r="773">
          <cell r="A773" t="str">
            <v>TC4742</v>
          </cell>
          <cell r="B773" t="str">
            <v xml:space="preserve">視頻訊號接收器 </v>
          </cell>
          <cell r="C773">
            <v>975</v>
          </cell>
        </row>
        <row r="774">
          <cell r="A774" t="str">
            <v>TC4751</v>
          </cell>
          <cell r="B774" t="str">
            <v xml:space="preserve">平衡雙相碼發射器  </v>
          </cell>
          <cell r="C774">
            <v>448</v>
          </cell>
        </row>
        <row r="775">
          <cell r="A775" t="str">
            <v>TC4752</v>
          </cell>
          <cell r="B775" t="str">
            <v xml:space="preserve">平衡雙相碼接收器  </v>
          </cell>
          <cell r="C775">
            <v>448</v>
          </cell>
        </row>
        <row r="776">
          <cell r="A776" t="str">
            <v>TC4761</v>
          </cell>
          <cell r="B776" t="str">
            <v xml:space="preserve">雙通道RS232碼發射器 </v>
          </cell>
          <cell r="C776">
            <v>743</v>
          </cell>
        </row>
        <row r="777">
          <cell r="A777" t="str">
            <v>TC4771</v>
          </cell>
          <cell r="B777" t="str">
            <v xml:space="preserve">雙通道RS232碼接收器 </v>
          </cell>
          <cell r="C777">
            <v>940</v>
          </cell>
        </row>
        <row r="779">
          <cell r="A779" t="str">
            <v>配件</v>
          </cell>
        </row>
        <row r="780">
          <cell r="A780" t="str">
            <v>TC4637X</v>
          </cell>
          <cell r="B780" t="str">
            <v xml:space="preserve">機箱及電源 </v>
          </cell>
          <cell r="C780">
            <v>612</v>
          </cell>
        </row>
        <row r="781">
          <cell r="A781" t="str">
            <v>TC4639-1</v>
          </cell>
          <cell r="B781" t="str">
            <v xml:space="preserve">適配器 </v>
          </cell>
          <cell r="C781">
            <v>87</v>
          </cell>
        </row>
        <row r="782">
          <cell r="A782" t="str">
            <v>TC4639-2</v>
          </cell>
          <cell r="B782" t="str">
            <v xml:space="preserve">適配器 </v>
          </cell>
          <cell r="C782">
            <v>76</v>
          </cell>
        </row>
        <row r="783">
          <cell r="A783" t="str">
            <v>TC4639-3</v>
          </cell>
          <cell r="B783" t="str">
            <v xml:space="preserve">適配器 </v>
          </cell>
          <cell r="C783">
            <v>116</v>
          </cell>
        </row>
        <row r="785">
          <cell r="A785" t="str">
            <v>視頻傳輸系統</v>
          </cell>
        </row>
        <row r="786">
          <cell r="A786" t="str">
            <v>LDH4185/11</v>
          </cell>
          <cell r="B786" t="str">
            <v xml:space="preserve">空面板  </v>
          </cell>
          <cell r="C786">
            <v>36</v>
          </cell>
        </row>
        <row r="787">
          <cell r="A787" t="str">
            <v>LDH4185/18</v>
          </cell>
          <cell r="B787" t="str">
            <v xml:space="preserve">電源模塊 </v>
          </cell>
          <cell r="C787">
            <v>541</v>
          </cell>
        </row>
        <row r="788">
          <cell r="A788" t="str">
            <v>LDH4185/19</v>
          </cell>
          <cell r="B788" t="str">
            <v xml:space="preserve">安裝套件 </v>
          </cell>
          <cell r="C788">
            <v>190</v>
          </cell>
        </row>
        <row r="789">
          <cell r="A789" t="str">
            <v>LDH4187/02</v>
          </cell>
          <cell r="B789" t="str">
            <v xml:space="preserve">線路發射放大器 </v>
          </cell>
          <cell r="C789">
            <v>492</v>
          </cell>
        </row>
        <row r="790">
          <cell r="A790" t="str">
            <v>LDH4187/04</v>
          </cell>
          <cell r="B790" t="str">
            <v xml:space="preserve">線路中繼放大器 </v>
          </cell>
          <cell r="C790">
            <v>703</v>
          </cell>
        </row>
        <row r="791">
          <cell r="A791" t="str">
            <v>LDH4187/06</v>
          </cell>
          <cell r="B791" t="str">
            <v xml:space="preserve">線路接收器 </v>
          </cell>
          <cell r="C791">
            <v>770</v>
          </cell>
        </row>
        <row r="792">
          <cell r="A792" t="str">
            <v>LDH4187/08</v>
          </cell>
          <cell r="B792" t="str">
            <v xml:space="preserve">雙線路接收器 </v>
          </cell>
          <cell r="C792">
            <v>917</v>
          </cell>
        </row>
        <row r="793">
          <cell r="A793" t="str">
            <v>LDH4187/10</v>
          </cell>
          <cell r="B793" t="str">
            <v xml:space="preserve">19"機架 </v>
          </cell>
          <cell r="C793">
            <v>235</v>
          </cell>
        </row>
        <row r="794">
          <cell r="A794" t="str">
            <v>LDH4187/12</v>
          </cell>
          <cell r="B794" t="str">
            <v xml:space="preserve">發射器安裝套件 </v>
          </cell>
          <cell r="C794">
            <v>246</v>
          </cell>
        </row>
        <row r="795">
          <cell r="A795" t="str">
            <v>LDH4187/16</v>
          </cell>
          <cell r="B795" t="str">
            <v xml:space="preserve">接收器安裝套件 </v>
          </cell>
          <cell r="C795">
            <v>246</v>
          </cell>
        </row>
        <row r="796">
          <cell r="A796" t="str">
            <v>LDH4187/18</v>
          </cell>
          <cell r="B796" t="str">
            <v xml:space="preserve">雙工接收器安裝套件 </v>
          </cell>
          <cell r="C796">
            <v>246</v>
          </cell>
        </row>
        <row r="797">
          <cell r="A797" t="str">
            <v>LDH4187/20</v>
          </cell>
          <cell r="B797" t="str">
            <v xml:space="preserve">全天候防護罩 </v>
          </cell>
          <cell r="C797">
            <v>738</v>
          </cell>
        </row>
        <row r="798">
          <cell r="A798" t="str">
            <v>LDH4187/22</v>
          </cell>
          <cell r="B798" t="str">
            <v xml:space="preserve">全天候防護罩 </v>
          </cell>
          <cell r="C798">
            <v>336</v>
          </cell>
        </row>
        <row r="799">
          <cell r="A799" t="str">
            <v>LDH4187/30</v>
          </cell>
          <cell r="B799" t="str">
            <v xml:space="preserve">一套10根電纜 </v>
          </cell>
          <cell r="C799">
            <v>166</v>
          </cell>
        </row>
        <row r="800">
          <cell r="A800" t="str">
            <v>LTC4370/50</v>
          </cell>
          <cell r="B800" t="str">
            <v>4 頻道解碼器</v>
          </cell>
          <cell r="C800">
            <v>559</v>
          </cell>
        </row>
      </sheetData>
      <sheetData sheetId="6" refreshError="1"/>
      <sheetData sheetId="7" refreshError="1"/>
      <sheetData sheetId="8"/>
      <sheetData sheetId="9"/>
      <sheetData sheetId="10"/>
      <sheetData sheetId="11"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BA-Pl"/>
      <sheetName val="BA"/>
    </sheetNames>
    <sheetDataSet>
      <sheetData sheetId="0" refreshError="1">
        <row r="4">
          <cell r="K4" t="str">
            <v xml:space="preserve"> 控制器规格</v>
          </cell>
        </row>
        <row r="5">
          <cell r="I5" t="str">
            <v>元件型号</v>
          </cell>
          <cell r="J5" t="str">
            <v>数量</v>
          </cell>
          <cell r="K5" t="str">
            <v>控制器型号</v>
          </cell>
          <cell r="L5" t="str">
            <v>数量</v>
          </cell>
        </row>
        <row r="7">
          <cell r="I7" t="str">
            <v>T7413</v>
          </cell>
          <cell r="J7">
            <v>2</v>
          </cell>
        </row>
        <row r="8">
          <cell r="I8" t="str">
            <v>2517+8510</v>
          </cell>
          <cell r="J8">
            <v>1</v>
          </cell>
        </row>
        <row r="9">
          <cell r="I9" t="str">
            <v>242PC</v>
          </cell>
          <cell r="J9">
            <v>2</v>
          </cell>
        </row>
        <row r="10">
          <cell r="I10" t="str">
            <v>DN150</v>
          </cell>
          <cell r="J10">
            <v>1</v>
          </cell>
        </row>
        <row r="12">
          <cell r="I12" t="str">
            <v>FFS-2A</v>
          </cell>
          <cell r="J12">
            <v>2</v>
          </cell>
        </row>
        <row r="16">
          <cell r="I16" t="str">
            <v>FFS-2A</v>
          </cell>
          <cell r="J16">
            <v>10</v>
          </cell>
        </row>
        <row r="21">
          <cell r="I21" t="str">
            <v>H7015B1015</v>
          </cell>
          <cell r="J21">
            <v>1</v>
          </cell>
        </row>
        <row r="22">
          <cell r="I22" t="str">
            <v>T7411E</v>
          </cell>
          <cell r="J22">
            <v>1</v>
          </cell>
        </row>
        <row r="23">
          <cell r="I23" t="str">
            <v>RH-3</v>
          </cell>
          <cell r="J23">
            <v>2</v>
          </cell>
        </row>
        <row r="24">
          <cell r="I24" t="str">
            <v>L480G</v>
          </cell>
          <cell r="J24">
            <v>1</v>
          </cell>
        </row>
        <row r="25">
          <cell r="I25" t="str">
            <v>RH-3</v>
          </cell>
          <cell r="J25">
            <v>1</v>
          </cell>
        </row>
        <row r="30">
          <cell r="J30">
            <v>1</v>
          </cell>
        </row>
        <row r="31">
          <cell r="I31" t="str">
            <v>ML7284</v>
          </cell>
          <cell r="J31">
            <v>1</v>
          </cell>
        </row>
        <row r="32">
          <cell r="I32" t="str">
            <v>ML7284</v>
          </cell>
          <cell r="J32">
            <v>1</v>
          </cell>
        </row>
        <row r="34">
          <cell r="I34" t="str">
            <v>H7015B1015</v>
          </cell>
          <cell r="J34">
            <v>1</v>
          </cell>
        </row>
        <row r="35">
          <cell r="I35" t="str">
            <v>RH-3</v>
          </cell>
          <cell r="J35">
            <v>1</v>
          </cell>
        </row>
        <row r="36">
          <cell r="I36" t="str">
            <v>L480G</v>
          </cell>
          <cell r="J36">
            <v>1</v>
          </cell>
        </row>
        <row r="37">
          <cell r="I37" t="str">
            <v>RH-3</v>
          </cell>
          <cell r="J37">
            <v>1</v>
          </cell>
        </row>
        <row r="41">
          <cell r="J41">
            <v>1</v>
          </cell>
        </row>
        <row r="42">
          <cell r="I42" t="str">
            <v>ML6184</v>
          </cell>
          <cell r="J42">
            <v>1</v>
          </cell>
        </row>
        <row r="43">
          <cell r="K43" t="str">
            <v>XL500</v>
          </cell>
          <cell r="L43">
            <v>1</v>
          </cell>
        </row>
        <row r="44">
          <cell r="K44" t="str">
            <v>XF521</v>
          </cell>
          <cell r="L44">
            <v>2</v>
          </cell>
        </row>
        <row r="45">
          <cell r="K45" t="str">
            <v>XF522</v>
          </cell>
          <cell r="L45">
            <v>1</v>
          </cell>
        </row>
        <row r="46">
          <cell r="K46" t="str">
            <v>XF523</v>
          </cell>
          <cell r="L46">
            <v>5</v>
          </cell>
        </row>
        <row r="47">
          <cell r="K47" t="str">
            <v>XF524</v>
          </cell>
          <cell r="L47">
            <v>1</v>
          </cell>
        </row>
        <row r="50">
          <cell r="I50" t="str">
            <v>H7015B1015</v>
          </cell>
          <cell r="J50">
            <v>3</v>
          </cell>
        </row>
        <row r="51">
          <cell r="I51" t="str">
            <v>T7411E</v>
          </cell>
          <cell r="J51">
            <v>3</v>
          </cell>
        </row>
        <row r="52">
          <cell r="I52" t="str">
            <v>RH-3</v>
          </cell>
          <cell r="J52">
            <v>6</v>
          </cell>
        </row>
        <row r="53">
          <cell r="I53" t="str">
            <v>L480G</v>
          </cell>
          <cell r="J53">
            <v>3</v>
          </cell>
        </row>
        <row r="54">
          <cell r="I54" t="str">
            <v>RH-3</v>
          </cell>
          <cell r="J54">
            <v>3</v>
          </cell>
        </row>
        <row r="59">
          <cell r="J59">
            <v>3</v>
          </cell>
        </row>
        <row r="60">
          <cell r="I60" t="str">
            <v>ML7284</v>
          </cell>
          <cell r="J60">
            <v>3</v>
          </cell>
        </row>
        <row r="61">
          <cell r="I61" t="str">
            <v>ML7284</v>
          </cell>
          <cell r="J61">
            <v>3</v>
          </cell>
        </row>
        <row r="63">
          <cell r="K63" t="str">
            <v>XL50C</v>
          </cell>
          <cell r="L63">
            <v>3</v>
          </cell>
        </row>
        <row r="66">
          <cell r="I66" t="str">
            <v>H7015B1015</v>
          </cell>
          <cell r="J66">
            <v>2</v>
          </cell>
        </row>
        <row r="67">
          <cell r="I67" t="str">
            <v>T7411E</v>
          </cell>
          <cell r="J67">
            <v>2</v>
          </cell>
        </row>
        <row r="68">
          <cell r="I68" t="str">
            <v>RH-3</v>
          </cell>
          <cell r="J68">
            <v>4</v>
          </cell>
        </row>
        <row r="69">
          <cell r="I69" t="str">
            <v>L480G</v>
          </cell>
          <cell r="J69">
            <v>2</v>
          </cell>
        </row>
        <row r="70">
          <cell r="I70" t="str">
            <v>RH-3</v>
          </cell>
          <cell r="J70">
            <v>2</v>
          </cell>
        </row>
        <row r="75">
          <cell r="J75">
            <v>2</v>
          </cell>
        </row>
        <row r="76">
          <cell r="I76" t="str">
            <v>ML7284</v>
          </cell>
          <cell r="J76">
            <v>2</v>
          </cell>
        </row>
        <row r="77">
          <cell r="I77" t="str">
            <v>ML7284</v>
          </cell>
          <cell r="J77">
            <v>2</v>
          </cell>
        </row>
        <row r="79">
          <cell r="I79" t="str">
            <v>H7015B1015</v>
          </cell>
          <cell r="J79">
            <v>1</v>
          </cell>
        </row>
        <row r="80">
          <cell r="I80" t="str">
            <v>RH-3</v>
          </cell>
          <cell r="J80">
            <v>1</v>
          </cell>
        </row>
        <row r="81">
          <cell r="I81" t="str">
            <v>L480G</v>
          </cell>
          <cell r="J81">
            <v>1</v>
          </cell>
        </row>
        <row r="82">
          <cell r="I82" t="str">
            <v>RH-3</v>
          </cell>
          <cell r="J82">
            <v>1</v>
          </cell>
        </row>
        <row r="86">
          <cell r="J86">
            <v>1</v>
          </cell>
        </row>
        <row r="87">
          <cell r="I87" t="str">
            <v>ML6184</v>
          </cell>
          <cell r="J87">
            <v>1</v>
          </cell>
        </row>
        <row r="89">
          <cell r="K89" t="str">
            <v>XL50C</v>
          </cell>
          <cell r="L89">
            <v>2</v>
          </cell>
        </row>
        <row r="92">
          <cell r="I92" t="str">
            <v>H7015B1015</v>
          </cell>
          <cell r="J92">
            <v>2</v>
          </cell>
        </row>
        <row r="93">
          <cell r="I93" t="str">
            <v>T7411E</v>
          </cell>
          <cell r="J93">
            <v>2</v>
          </cell>
        </row>
        <row r="94">
          <cell r="I94" t="str">
            <v>RH-3</v>
          </cell>
          <cell r="J94">
            <v>4</v>
          </cell>
        </row>
        <row r="95">
          <cell r="I95" t="str">
            <v>L480G</v>
          </cell>
          <cell r="J95">
            <v>2</v>
          </cell>
        </row>
        <row r="96">
          <cell r="I96" t="str">
            <v>RH-3</v>
          </cell>
          <cell r="J96">
            <v>2</v>
          </cell>
        </row>
        <row r="101">
          <cell r="J101">
            <v>2</v>
          </cell>
        </row>
        <row r="102">
          <cell r="I102" t="str">
            <v>ML7284</v>
          </cell>
          <cell r="J102">
            <v>2</v>
          </cell>
        </row>
        <row r="103">
          <cell r="I103" t="str">
            <v>ML7284</v>
          </cell>
          <cell r="J103">
            <v>2</v>
          </cell>
        </row>
        <row r="105">
          <cell r="K105" t="str">
            <v>XL50C</v>
          </cell>
          <cell r="L105">
            <v>2</v>
          </cell>
        </row>
        <row r="108">
          <cell r="I108" t="str">
            <v>H7015B1015</v>
          </cell>
          <cell r="J108">
            <v>3</v>
          </cell>
        </row>
        <row r="109">
          <cell r="I109" t="str">
            <v>T7411E</v>
          </cell>
          <cell r="J109">
            <v>3</v>
          </cell>
        </row>
        <row r="110">
          <cell r="I110" t="str">
            <v>RH-3</v>
          </cell>
          <cell r="J110">
            <v>3</v>
          </cell>
        </row>
        <row r="111">
          <cell r="I111" t="str">
            <v>L480G</v>
          </cell>
          <cell r="J111">
            <v>3</v>
          </cell>
        </row>
        <row r="112">
          <cell r="I112" t="str">
            <v>RH-3</v>
          </cell>
          <cell r="J112">
            <v>3</v>
          </cell>
        </row>
        <row r="117">
          <cell r="J117">
            <v>3</v>
          </cell>
        </row>
        <row r="118">
          <cell r="I118" t="str">
            <v>ML7284</v>
          </cell>
          <cell r="J118">
            <v>3</v>
          </cell>
        </row>
        <row r="119">
          <cell r="I119" t="str">
            <v>ML7284</v>
          </cell>
          <cell r="J119">
            <v>3</v>
          </cell>
        </row>
        <row r="121">
          <cell r="K121" t="str">
            <v>XL50C</v>
          </cell>
          <cell r="L121">
            <v>2</v>
          </cell>
        </row>
        <row r="124">
          <cell r="I124" t="str">
            <v>H7015B1015</v>
          </cell>
          <cell r="J124">
            <v>1</v>
          </cell>
        </row>
        <row r="125">
          <cell r="I125" t="str">
            <v>T7411E</v>
          </cell>
          <cell r="J125">
            <v>1</v>
          </cell>
        </row>
        <row r="126">
          <cell r="I126" t="str">
            <v>RH-3</v>
          </cell>
          <cell r="J126">
            <v>2</v>
          </cell>
        </row>
        <row r="127">
          <cell r="I127" t="str">
            <v>L480G</v>
          </cell>
          <cell r="J127">
            <v>1</v>
          </cell>
        </row>
        <row r="128">
          <cell r="I128" t="str">
            <v>RH-3</v>
          </cell>
          <cell r="J128">
            <v>1</v>
          </cell>
        </row>
        <row r="133">
          <cell r="J133">
            <v>1</v>
          </cell>
        </row>
        <row r="134">
          <cell r="I134" t="str">
            <v>ML7284</v>
          </cell>
          <cell r="J134">
            <v>1</v>
          </cell>
        </row>
        <row r="135">
          <cell r="I135" t="str">
            <v>ML7284</v>
          </cell>
          <cell r="J135">
            <v>1</v>
          </cell>
        </row>
        <row r="137">
          <cell r="I137" t="str">
            <v>H7015B1015</v>
          </cell>
          <cell r="J137">
            <v>1</v>
          </cell>
        </row>
        <row r="138">
          <cell r="I138" t="str">
            <v>RH-3</v>
          </cell>
          <cell r="J138">
            <v>1</v>
          </cell>
        </row>
        <row r="139">
          <cell r="I139" t="str">
            <v>L480G</v>
          </cell>
          <cell r="J139">
            <v>1</v>
          </cell>
        </row>
        <row r="140">
          <cell r="I140" t="str">
            <v>RH-3</v>
          </cell>
          <cell r="J140">
            <v>1</v>
          </cell>
        </row>
        <row r="144">
          <cell r="J144">
            <v>1</v>
          </cell>
        </row>
        <row r="145">
          <cell r="I145" t="str">
            <v>ML6184</v>
          </cell>
          <cell r="J145">
            <v>1</v>
          </cell>
        </row>
        <row r="147">
          <cell r="I147" t="str">
            <v>H7508A1026</v>
          </cell>
          <cell r="J147">
            <v>2</v>
          </cell>
        </row>
        <row r="149">
          <cell r="K149" t="str">
            <v>XL50C</v>
          </cell>
          <cell r="L149">
            <v>2</v>
          </cell>
        </row>
        <row r="152">
          <cell r="I152" t="str">
            <v>H7015B1015</v>
          </cell>
          <cell r="J152">
            <v>3</v>
          </cell>
        </row>
        <row r="153">
          <cell r="I153" t="str">
            <v>T7411E</v>
          </cell>
          <cell r="J153">
            <v>3</v>
          </cell>
        </row>
        <row r="154">
          <cell r="I154" t="str">
            <v>RH-3</v>
          </cell>
          <cell r="J154">
            <v>6</v>
          </cell>
        </row>
        <row r="155">
          <cell r="I155" t="str">
            <v>L480G</v>
          </cell>
          <cell r="J155">
            <v>3</v>
          </cell>
        </row>
        <row r="156">
          <cell r="I156" t="str">
            <v>RH-3</v>
          </cell>
          <cell r="J156">
            <v>3</v>
          </cell>
        </row>
        <row r="161">
          <cell r="J161">
            <v>3</v>
          </cell>
        </row>
        <row r="162">
          <cell r="I162" t="str">
            <v>ML7284</v>
          </cell>
          <cell r="J162">
            <v>3</v>
          </cell>
        </row>
        <row r="163">
          <cell r="I163" t="str">
            <v>ML7284</v>
          </cell>
          <cell r="J163">
            <v>3</v>
          </cell>
        </row>
        <row r="165">
          <cell r="I165" t="str">
            <v>H7015B1015</v>
          </cell>
          <cell r="J165">
            <v>2</v>
          </cell>
        </row>
        <row r="166">
          <cell r="I166" t="str">
            <v>RH-3</v>
          </cell>
          <cell r="J166">
            <v>2</v>
          </cell>
        </row>
        <row r="167">
          <cell r="I167" t="str">
            <v>L480G</v>
          </cell>
          <cell r="J167">
            <v>2</v>
          </cell>
        </row>
        <row r="168">
          <cell r="I168" t="str">
            <v>RH-3</v>
          </cell>
          <cell r="J168">
            <v>2</v>
          </cell>
        </row>
        <row r="172">
          <cell r="J172">
            <v>2</v>
          </cell>
        </row>
        <row r="173">
          <cell r="I173" t="str">
            <v>ML6184</v>
          </cell>
          <cell r="J173">
            <v>2</v>
          </cell>
        </row>
        <row r="175">
          <cell r="K175" t="str">
            <v>XL50C</v>
          </cell>
          <cell r="L175">
            <v>4</v>
          </cell>
        </row>
        <row r="178">
          <cell r="I178" t="str">
            <v>H7015B1015</v>
          </cell>
          <cell r="J178">
            <v>1</v>
          </cell>
        </row>
        <row r="179">
          <cell r="I179" t="str">
            <v>T7411E</v>
          </cell>
          <cell r="J179">
            <v>1</v>
          </cell>
        </row>
        <row r="180">
          <cell r="I180" t="str">
            <v>RH-3</v>
          </cell>
          <cell r="J180">
            <v>2</v>
          </cell>
        </row>
        <row r="181">
          <cell r="I181" t="str">
            <v>L480G</v>
          </cell>
          <cell r="J181">
            <v>1</v>
          </cell>
        </row>
        <row r="182">
          <cell r="I182" t="str">
            <v>RH-3</v>
          </cell>
          <cell r="J182">
            <v>1</v>
          </cell>
        </row>
        <row r="187">
          <cell r="J187">
            <v>1</v>
          </cell>
        </row>
        <row r="188">
          <cell r="I188" t="str">
            <v>ML7284</v>
          </cell>
          <cell r="J188">
            <v>1</v>
          </cell>
        </row>
        <row r="189">
          <cell r="I189" t="str">
            <v>ML7284</v>
          </cell>
          <cell r="J189">
            <v>1</v>
          </cell>
        </row>
        <row r="191">
          <cell r="K191" t="str">
            <v>XL50C</v>
          </cell>
          <cell r="L191">
            <v>1</v>
          </cell>
        </row>
        <row r="194">
          <cell r="I194" t="str">
            <v>H7015B1015</v>
          </cell>
          <cell r="J194">
            <v>2</v>
          </cell>
        </row>
        <row r="195">
          <cell r="I195" t="str">
            <v>T7411E</v>
          </cell>
          <cell r="J195">
            <v>2</v>
          </cell>
        </row>
        <row r="196">
          <cell r="I196" t="str">
            <v>RH-3</v>
          </cell>
          <cell r="J196">
            <v>4</v>
          </cell>
        </row>
        <row r="197">
          <cell r="I197" t="str">
            <v>L480G</v>
          </cell>
          <cell r="J197">
            <v>2</v>
          </cell>
        </row>
        <row r="198">
          <cell r="I198" t="str">
            <v>RH-3</v>
          </cell>
          <cell r="J198">
            <v>2</v>
          </cell>
        </row>
        <row r="203">
          <cell r="J203">
            <v>2</v>
          </cell>
        </row>
        <row r="204">
          <cell r="I204" t="str">
            <v>ML7284</v>
          </cell>
          <cell r="J204">
            <v>2</v>
          </cell>
        </row>
        <row r="205">
          <cell r="I205" t="str">
            <v>ML7284</v>
          </cell>
          <cell r="J205">
            <v>2</v>
          </cell>
        </row>
        <row r="207">
          <cell r="K207" t="str">
            <v>XL50C</v>
          </cell>
          <cell r="L207">
            <v>2</v>
          </cell>
        </row>
        <row r="210">
          <cell r="I210" t="str">
            <v>H7015B1015</v>
          </cell>
          <cell r="J210">
            <v>2</v>
          </cell>
        </row>
        <row r="211">
          <cell r="I211" t="str">
            <v>T7411E</v>
          </cell>
          <cell r="J211">
            <v>2</v>
          </cell>
        </row>
        <row r="212">
          <cell r="I212" t="str">
            <v>RH-3</v>
          </cell>
          <cell r="J212">
            <v>4</v>
          </cell>
        </row>
        <row r="213">
          <cell r="I213" t="str">
            <v>L480G</v>
          </cell>
          <cell r="J213">
            <v>2</v>
          </cell>
        </row>
        <row r="214">
          <cell r="I214" t="str">
            <v>RH-3</v>
          </cell>
          <cell r="J214">
            <v>2</v>
          </cell>
        </row>
        <row r="219">
          <cell r="J219">
            <v>2</v>
          </cell>
        </row>
        <row r="220">
          <cell r="I220" t="str">
            <v>ML7284</v>
          </cell>
          <cell r="J220">
            <v>2</v>
          </cell>
        </row>
        <row r="221">
          <cell r="I221" t="str">
            <v>ML7284</v>
          </cell>
          <cell r="J221">
            <v>2</v>
          </cell>
        </row>
        <row r="223">
          <cell r="K223" t="str">
            <v>XL50C</v>
          </cell>
          <cell r="L223">
            <v>2</v>
          </cell>
        </row>
        <row r="226">
          <cell r="I226" t="str">
            <v>H7015B1015</v>
          </cell>
          <cell r="J226">
            <v>1</v>
          </cell>
        </row>
        <row r="227">
          <cell r="I227" t="str">
            <v>T7411E</v>
          </cell>
          <cell r="J227">
            <v>1</v>
          </cell>
        </row>
        <row r="228">
          <cell r="I228" t="str">
            <v>RH-3</v>
          </cell>
          <cell r="J228">
            <v>2</v>
          </cell>
        </row>
        <row r="229">
          <cell r="I229" t="str">
            <v>L480G</v>
          </cell>
          <cell r="J229">
            <v>1</v>
          </cell>
        </row>
        <row r="230">
          <cell r="I230" t="str">
            <v>RH-3</v>
          </cell>
          <cell r="J230">
            <v>1</v>
          </cell>
        </row>
        <row r="235">
          <cell r="J235">
            <v>1</v>
          </cell>
        </row>
        <row r="236">
          <cell r="I236" t="str">
            <v>ML7284</v>
          </cell>
          <cell r="J236">
            <v>1</v>
          </cell>
        </row>
        <row r="237">
          <cell r="I237" t="str">
            <v>ML7284</v>
          </cell>
          <cell r="J237">
            <v>1</v>
          </cell>
        </row>
        <row r="239">
          <cell r="K239" t="str">
            <v>XL50C</v>
          </cell>
          <cell r="L239">
            <v>1</v>
          </cell>
        </row>
        <row r="242">
          <cell r="I242" t="str">
            <v>H7015B1015</v>
          </cell>
          <cell r="J242">
            <v>1</v>
          </cell>
        </row>
        <row r="243">
          <cell r="I243" t="str">
            <v>T7411E</v>
          </cell>
          <cell r="J243">
            <v>1</v>
          </cell>
        </row>
        <row r="244">
          <cell r="I244" t="str">
            <v>RH-3</v>
          </cell>
          <cell r="J244">
            <v>2</v>
          </cell>
        </row>
        <row r="245">
          <cell r="I245" t="str">
            <v>L480G</v>
          </cell>
          <cell r="J245">
            <v>1</v>
          </cell>
        </row>
        <row r="246">
          <cell r="I246" t="str">
            <v>RH-3</v>
          </cell>
          <cell r="J246">
            <v>1</v>
          </cell>
        </row>
        <row r="251">
          <cell r="J251">
            <v>1</v>
          </cell>
        </row>
        <row r="252">
          <cell r="I252" t="str">
            <v>ML7284</v>
          </cell>
          <cell r="J252">
            <v>1</v>
          </cell>
        </row>
        <row r="253">
          <cell r="I253" t="str">
            <v>ML7284</v>
          </cell>
          <cell r="J253">
            <v>1</v>
          </cell>
        </row>
        <row r="255">
          <cell r="K255" t="str">
            <v>XL50C</v>
          </cell>
          <cell r="L255">
            <v>1</v>
          </cell>
        </row>
        <row r="258">
          <cell r="I258" t="str">
            <v>H7015B1015</v>
          </cell>
          <cell r="J258">
            <v>2</v>
          </cell>
        </row>
        <row r="259">
          <cell r="I259" t="str">
            <v>T7411E</v>
          </cell>
          <cell r="J259">
            <v>2</v>
          </cell>
        </row>
        <row r="260">
          <cell r="I260" t="str">
            <v>RH-3</v>
          </cell>
          <cell r="J260">
            <v>4</v>
          </cell>
        </row>
        <row r="261">
          <cell r="I261" t="str">
            <v>L480G</v>
          </cell>
          <cell r="J261">
            <v>2</v>
          </cell>
        </row>
        <row r="262">
          <cell r="I262" t="str">
            <v>RH-3</v>
          </cell>
          <cell r="J262">
            <v>2</v>
          </cell>
        </row>
        <row r="267">
          <cell r="J267">
            <v>2</v>
          </cell>
        </row>
        <row r="268">
          <cell r="I268" t="str">
            <v>ML7284</v>
          </cell>
          <cell r="J268">
            <v>2</v>
          </cell>
        </row>
        <row r="269">
          <cell r="I269" t="str">
            <v>ML7284</v>
          </cell>
          <cell r="J269">
            <v>2</v>
          </cell>
        </row>
        <row r="271">
          <cell r="K271" t="str">
            <v>XL50C</v>
          </cell>
          <cell r="L271">
            <v>2</v>
          </cell>
        </row>
        <row r="274">
          <cell r="I274" t="str">
            <v>H7015B1015</v>
          </cell>
          <cell r="J274">
            <v>1</v>
          </cell>
        </row>
        <row r="275">
          <cell r="I275" t="str">
            <v>T7411E</v>
          </cell>
          <cell r="J275">
            <v>1</v>
          </cell>
        </row>
        <row r="276">
          <cell r="I276" t="str">
            <v>RH-3</v>
          </cell>
          <cell r="J276">
            <v>2</v>
          </cell>
        </row>
        <row r="277">
          <cell r="I277" t="str">
            <v>L480G</v>
          </cell>
          <cell r="J277">
            <v>1</v>
          </cell>
        </row>
        <row r="278">
          <cell r="I278" t="str">
            <v>RH-3</v>
          </cell>
          <cell r="J278">
            <v>1</v>
          </cell>
        </row>
        <row r="283">
          <cell r="J283">
            <v>1</v>
          </cell>
        </row>
        <row r="284">
          <cell r="I284" t="str">
            <v>ML7284</v>
          </cell>
          <cell r="J284">
            <v>1</v>
          </cell>
        </row>
        <row r="285">
          <cell r="I285" t="str">
            <v>ML7284</v>
          </cell>
          <cell r="J285">
            <v>1</v>
          </cell>
        </row>
        <row r="287">
          <cell r="K287" t="str">
            <v>XL50C</v>
          </cell>
          <cell r="L287">
            <v>1</v>
          </cell>
        </row>
        <row r="290">
          <cell r="I290" t="str">
            <v>H7015B1015</v>
          </cell>
          <cell r="J290">
            <v>1</v>
          </cell>
        </row>
        <row r="291">
          <cell r="I291" t="str">
            <v>T7411E</v>
          </cell>
          <cell r="J291">
            <v>1</v>
          </cell>
        </row>
        <row r="292">
          <cell r="I292" t="str">
            <v>RH-3</v>
          </cell>
          <cell r="J292">
            <v>2</v>
          </cell>
        </row>
        <row r="293">
          <cell r="I293" t="str">
            <v>L480G</v>
          </cell>
          <cell r="J293">
            <v>1</v>
          </cell>
        </row>
        <row r="294">
          <cell r="I294" t="str">
            <v>RH-3</v>
          </cell>
          <cell r="J294">
            <v>1</v>
          </cell>
        </row>
        <row r="299">
          <cell r="J299">
            <v>1</v>
          </cell>
        </row>
        <row r="300">
          <cell r="I300" t="str">
            <v>ML7284</v>
          </cell>
          <cell r="J300">
            <v>1</v>
          </cell>
        </row>
        <row r="301">
          <cell r="I301" t="str">
            <v>ML7284</v>
          </cell>
          <cell r="J301">
            <v>1</v>
          </cell>
        </row>
        <row r="303">
          <cell r="K303" t="str">
            <v>XL50C</v>
          </cell>
          <cell r="L303">
            <v>1</v>
          </cell>
        </row>
        <row r="306">
          <cell r="I306" t="str">
            <v>H7015B1015</v>
          </cell>
          <cell r="J306">
            <v>2</v>
          </cell>
        </row>
        <row r="307">
          <cell r="I307" t="str">
            <v>T7411E</v>
          </cell>
          <cell r="J307">
            <v>2</v>
          </cell>
        </row>
        <row r="308">
          <cell r="I308" t="str">
            <v>RH-3</v>
          </cell>
          <cell r="J308">
            <v>4</v>
          </cell>
        </row>
        <row r="309">
          <cell r="I309" t="str">
            <v>L480G</v>
          </cell>
          <cell r="J309">
            <v>2</v>
          </cell>
        </row>
        <row r="310">
          <cell r="I310" t="str">
            <v>RH-3</v>
          </cell>
          <cell r="J310">
            <v>2</v>
          </cell>
        </row>
        <row r="315">
          <cell r="J315">
            <v>2</v>
          </cell>
        </row>
        <row r="316">
          <cell r="I316" t="str">
            <v>ML7284</v>
          </cell>
          <cell r="J316">
            <v>2</v>
          </cell>
        </row>
        <row r="317">
          <cell r="I317" t="str">
            <v>ML7284</v>
          </cell>
          <cell r="J317">
            <v>2</v>
          </cell>
        </row>
        <row r="319">
          <cell r="K319" t="str">
            <v>XL50C</v>
          </cell>
          <cell r="L319">
            <v>2</v>
          </cell>
        </row>
        <row r="322">
          <cell r="I322" t="str">
            <v>H7015B1015</v>
          </cell>
          <cell r="J322">
            <v>2</v>
          </cell>
        </row>
        <row r="323">
          <cell r="I323" t="str">
            <v>T7411E</v>
          </cell>
          <cell r="J323">
            <v>2</v>
          </cell>
        </row>
        <row r="324">
          <cell r="I324" t="str">
            <v>RH-3</v>
          </cell>
          <cell r="J324">
            <v>4</v>
          </cell>
        </row>
        <row r="325">
          <cell r="I325" t="str">
            <v>L480G</v>
          </cell>
          <cell r="J325">
            <v>2</v>
          </cell>
        </row>
        <row r="326">
          <cell r="I326" t="str">
            <v>RH-3</v>
          </cell>
          <cell r="J326">
            <v>2</v>
          </cell>
        </row>
        <row r="331">
          <cell r="J331">
            <v>2</v>
          </cell>
        </row>
        <row r="332">
          <cell r="I332" t="str">
            <v>ML7284</v>
          </cell>
          <cell r="J332">
            <v>2</v>
          </cell>
        </row>
        <row r="333">
          <cell r="I333" t="str">
            <v>ML7284</v>
          </cell>
          <cell r="J333">
            <v>2</v>
          </cell>
        </row>
        <row r="335">
          <cell r="K335" t="str">
            <v>XL50C</v>
          </cell>
          <cell r="L335">
            <v>2</v>
          </cell>
        </row>
        <row r="338">
          <cell r="I338" t="str">
            <v>H7015B1015</v>
          </cell>
          <cell r="J338">
            <v>2</v>
          </cell>
        </row>
        <row r="339">
          <cell r="I339" t="str">
            <v>T7411E</v>
          </cell>
          <cell r="J339">
            <v>2</v>
          </cell>
        </row>
        <row r="340">
          <cell r="I340" t="str">
            <v>RH-3</v>
          </cell>
          <cell r="J340">
            <v>4</v>
          </cell>
        </row>
        <row r="341">
          <cell r="I341" t="str">
            <v>L480G</v>
          </cell>
          <cell r="J341">
            <v>2</v>
          </cell>
        </row>
        <row r="342">
          <cell r="I342" t="str">
            <v>RH-3</v>
          </cell>
          <cell r="J342">
            <v>2</v>
          </cell>
        </row>
        <row r="347">
          <cell r="J347">
            <v>2</v>
          </cell>
        </row>
        <row r="348">
          <cell r="I348" t="str">
            <v>ML7284</v>
          </cell>
          <cell r="J348">
            <v>2</v>
          </cell>
        </row>
        <row r="349">
          <cell r="I349" t="str">
            <v>ML7284</v>
          </cell>
          <cell r="J349">
            <v>2</v>
          </cell>
        </row>
        <row r="351">
          <cell r="K351" t="str">
            <v>XL50C</v>
          </cell>
          <cell r="L351">
            <v>2</v>
          </cell>
        </row>
        <row r="354">
          <cell r="I354" t="str">
            <v>H7015B1015</v>
          </cell>
          <cell r="J354">
            <v>2</v>
          </cell>
        </row>
        <row r="355">
          <cell r="I355" t="str">
            <v>RH-3</v>
          </cell>
          <cell r="J355">
            <v>2</v>
          </cell>
        </row>
        <row r="356">
          <cell r="I356" t="str">
            <v>L480G</v>
          </cell>
          <cell r="J356">
            <v>2</v>
          </cell>
        </row>
        <row r="357">
          <cell r="I357" t="str">
            <v>RH-3</v>
          </cell>
          <cell r="J357">
            <v>2</v>
          </cell>
        </row>
        <row r="361">
          <cell r="J361">
            <v>2</v>
          </cell>
        </row>
        <row r="362">
          <cell r="I362" t="str">
            <v>ML6184</v>
          </cell>
          <cell r="J362">
            <v>2</v>
          </cell>
        </row>
        <row r="364">
          <cell r="K364" t="str">
            <v>XL50C</v>
          </cell>
          <cell r="L364">
            <v>1</v>
          </cell>
        </row>
        <row r="377">
          <cell r="K377" t="str">
            <v>XL50C</v>
          </cell>
          <cell r="L377">
            <v>4</v>
          </cell>
        </row>
      </sheetData>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B1:G55"/>
  <sheetViews>
    <sheetView topLeftCell="A7" workbookViewId="0">
      <selection activeCell="G29" sqref="G29"/>
    </sheetView>
  </sheetViews>
  <sheetFormatPr defaultColWidth="2.28515625" defaultRowHeight="12.75"/>
  <cols>
    <col min="1" max="1" width="9.140625" style="1" customWidth="1"/>
    <col min="2" max="2" width="11.5703125" style="3" bestFit="1" customWidth="1"/>
    <col min="3" max="3" width="6.28515625" style="3" customWidth="1"/>
    <col min="4" max="4" width="18.42578125" style="9" customWidth="1"/>
    <col min="5" max="6" width="7" style="9" customWidth="1"/>
    <col min="7" max="7" width="32.28515625" style="9" customWidth="1"/>
    <col min="8" max="233" width="9.140625" style="1" customWidth="1"/>
    <col min="234" max="234" width="11.5703125" style="1" bestFit="1" customWidth="1"/>
    <col min="235" max="235" width="6.28515625" style="1" customWidth="1"/>
    <col min="236" max="236" width="14.7109375" style="1" customWidth="1"/>
    <col min="237" max="237" width="18.42578125" style="1" customWidth="1"/>
    <col min="238" max="239" width="7" style="1" customWidth="1"/>
    <col min="240" max="241" width="12.42578125" style="1" customWidth="1"/>
    <col min="242" max="242" width="7.42578125" style="1" bestFit="1" customWidth="1"/>
    <col min="243" max="250" width="2.85546875" style="1" bestFit="1" customWidth="1"/>
    <col min="251" max="251" width="2.28515625" style="1" bestFit="1" customWidth="1"/>
    <col min="252" max="255" width="2.85546875" style="1" bestFit="1" customWidth="1"/>
    <col min="256" max="256" width="2.28515625" style="1" bestFit="1"/>
    <col min="257" max="16384" width="2.28515625" style="1"/>
  </cols>
  <sheetData>
    <row r="1" spans="2:7">
      <c r="B1" s="91" t="s">
        <v>7</v>
      </c>
      <c r="C1" s="91"/>
      <c r="D1" s="91"/>
      <c r="E1" s="4"/>
      <c r="F1" s="4"/>
      <c r="G1" s="4" t="s">
        <v>8</v>
      </c>
    </row>
    <row r="2" spans="2:7">
      <c r="B2" s="7"/>
      <c r="C2" s="5" t="s">
        <v>9</v>
      </c>
      <c r="D2" s="6">
        <v>77500</v>
      </c>
      <c r="E2" s="6">
        <v>1</v>
      </c>
      <c r="F2" s="6"/>
      <c r="G2" s="6">
        <f>E2*D2</f>
        <v>77500</v>
      </c>
    </row>
    <row r="3" spans="2:7">
      <c r="B3" s="7" t="s">
        <v>10</v>
      </c>
      <c r="C3" s="8">
        <v>0</v>
      </c>
      <c r="D3" s="6">
        <v>0</v>
      </c>
      <c r="E3" s="6"/>
      <c r="F3" s="6"/>
      <c r="G3" s="6"/>
    </row>
    <row r="4" spans="2:7">
      <c r="B4" s="7"/>
      <c r="C4" s="8" t="s">
        <v>11</v>
      </c>
      <c r="D4" s="6">
        <v>12500</v>
      </c>
      <c r="E4" s="6"/>
      <c r="F4" s="6"/>
      <c r="G4" s="6"/>
    </row>
    <row r="5" spans="2:7">
      <c r="B5" s="7"/>
      <c r="C5" s="8" t="s">
        <v>12</v>
      </c>
      <c r="D5" s="6">
        <v>12500</v>
      </c>
      <c r="E5" s="6">
        <v>1</v>
      </c>
      <c r="F5" s="6"/>
      <c r="G5" s="6">
        <f>E5*D5</f>
        <v>12500</v>
      </c>
    </row>
    <row r="6" spans="2:7">
      <c r="B6" s="7"/>
      <c r="C6" s="8" t="s">
        <v>13</v>
      </c>
      <c r="D6" s="6">
        <v>12500</v>
      </c>
      <c r="E6" s="6"/>
      <c r="F6" s="6"/>
      <c r="G6" s="6"/>
    </row>
    <row r="7" spans="2:7">
      <c r="B7" s="7"/>
      <c r="C7" s="8" t="s">
        <v>14</v>
      </c>
      <c r="D7" s="6">
        <v>12500</v>
      </c>
      <c r="E7" s="6"/>
      <c r="F7" s="6"/>
      <c r="G7" s="6"/>
    </row>
    <row r="8" spans="2:7">
      <c r="B8" s="7"/>
      <c r="C8" s="8"/>
      <c r="D8" s="6"/>
      <c r="E8" s="6"/>
      <c r="F8" s="9" t="s">
        <v>15</v>
      </c>
      <c r="G8" s="9">
        <f>SUM(G2:G7)</f>
        <v>90000</v>
      </c>
    </row>
    <row r="9" spans="2:7">
      <c r="B9" s="7"/>
      <c r="C9" s="8"/>
      <c r="D9" s="6"/>
      <c r="E9" s="6"/>
    </row>
    <row r="10" spans="2:7">
      <c r="B10" s="91" t="s">
        <v>24</v>
      </c>
      <c r="C10" s="91"/>
      <c r="D10" s="91"/>
      <c r="E10" s="4"/>
      <c r="F10" s="4"/>
      <c r="G10" s="4" t="s">
        <v>0</v>
      </c>
    </row>
    <row r="11" spans="2:7">
      <c r="B11" s="5"/>
      <c r="C11" s="5" t="s">
        <v>5</v>
      </c>
      <c r="D11" s="6">
        <v>112500</v>
      </c>
      <c r="E11" s="6">
        <v>1</v>
      </c>
      <c r="F11" s="6"/>
      <c r="G11" s="6">
        <f>E11*D11</f>
        <v>112500</v>
      </c>
    </row>
    <row r="12" spans="2:7">
      <c r="B12" s="7" t="s">
        <v>10</v>
      </c>
      <c r="C12" s="8">
        <v>0</v>
      </c>
      <c r="D12" s="6">
        <v>0</v>
      </c>
      <c r="E12" s="6"/>
      <c r="F12" s="6"/>
      <c r="G12" s="6"/>
    </row>
    <row r="13" spans="2:7">
      <c r="B13" s="7"/>
      <c r="C13" s="8" t="s">
        <v>11</v>
      </c>
      <c r="D13" s="6">
        <v>12500</v>
      </c>
      <c r="E13" s="6">
        <v>1</v>
      </c>
      <c r="F13" s="6"/>
      <c r="G13" s="6">
        <f>E13*D13</f>
        <v>12500</v>
      </c>
    </row>
    <row r="14" spans="2:7">
      <c r="B14" s="7"/>
      <c r="C14" s="8" t="s">
        <v>12</v>
      </c>
      <c r="D14" s="6">
        <v>12500</v>
      </c>
      <c r="E14" s="6">
        <v>1</v>
      </c>
      <c r="F14" s="6"/>
      <c r="G14" s="6">
        <f>E14*D14</f>
        <v>12500</v>
      </c>
    </row>
    <row r="15" spans="2:7">
      <c r="B15" s="7"/>
      <c r="C15" s="8" t="s">
        <v>13</v>
      </c>
      <c r="D15" s="6">
        <v>12500</v>
      </c>
      <c r="E15" s="6">
        <v>1</v>
      </c>
      <c r="F15" s="6"/>
      <c r="G15" s="6">
        <f>E15*D15</f>
        <v>12500</v>
      </c>
    </row>
    <row r="16" spans="2:7">
      <c r="B16" s="7"/>
      <c r="C16" s="8" t="s">
        <v>14</v>
      </c>
      <c r="D16" s="6">
        <v>12500</v>
      </c>
      <c r="E16" s="6">
        <v>0</v>
      </c>
      <c r="F16" s="6"/>
      <c r="G16" s="6">
        <f>E16*D16</f>
        <v>0</v>
      </c>
    </row>
    <row r="17" spans="2:7">
      <c r="B17" s="7" t="s">
        <v>21</v>
      </c>
      <c r="C17" s="8">
        <v>0</v>
      </c>
      <c r="D17" s="6">
        <v>0</v>
      </c>
      <c r="E17" s="6"/>
      <c r="F17" s="6"/>
      <c r="G17" s="6"/>
    </row>
    <row r="18" spans="2:7">
      <c r="B18" s="10"/>
      <c r="C18" s="10" t="s">
        <v>12</v>
      </c>
      <c r="D18" s="6">
        <v>12500</v>
      </c>
      <c r="E18" s="6">
        <v>1</v>
      </c>
      <c r="F18" s="6"/>
      <c r="G18" s="6">
        <f>E18*D18</f>
        <v>12500</v>
      </c>
    </row>
    <row r="19" spans="2:7">
      <c r="B19" s="7" t="s">
        <v>6</v>
      </c>
      <c r="C19" s="7">
        <v>1</v>
      </c>
      <c r="D19" s="6">
        <v>0</v>
      </c>
      <c r="E19" s="6">
        <v>0</v>
      </c>
      <c r="F19" s="6"/>
      <c r="G19" s="6">
        <f>E19*D19</f>
        <v>0</v>
      </c>
    </row>
    <row r="20" spans="2:7">
      <c r="B20" s="7"/>
      <c r="C20" s="7">
        <v>2</v>
      </c>
      <c r="D20" s="6">
        <v>75000</v>
      </c>
      <c r="E20" s="6">
        <v>0</v>
      </c>
      <c r="F20" s="6"/>
      <c r="G20" s="6">
        <f>E20*D20</f>
        <v>0</v>
      </c>
    </row>
    <row r="21" spans="2:7">
      <c r="B21" s="7" t="s">
        <v>16</v>
      </c>
      <c r="C21" s="11" t="s">
        <v>18</v>
      </c>
      <c r="D21" s="6">
        <v>0</v>
      </c>
      <c r="E21" s="6"/>
      <c r="F21" s="6"/>
      <c r="G21" s="6"/>
    </row>
    <row r="22" spans="2:7">
      <c r="B22" s="12"/>
      <c r="C22" s="13">
        <v>11</v>
      </c>
      <c r="D22" s="14">
        <v>7500</v>
      </c>
      <c r="E22" s="14">
        <v>1</v>
      </c>
      <c r="F22" s="14"/>
      <c r="G22" s="6">
        <f>E22*D22</f>
        <v>7500</v>
      </c>
    </row>
    <row r="23" spans="2:7">
      <c r="B23" s="5" t="s">
        <v>2</v>
      </c>
      <c r="C23" s="8">
        <v>0</v>
      </c>
      <c r="D23" s="6">
        <v>0</v>
      </c>
      <c r="E23" s="6"/>
      <c r="F23" s="6"/>
      <c r="G23" s="6"/>
    </row>
    <row r="24" spans="2:7">
      <c r="B24" s="7"/>
      <c r="C24" s="8" t="s">
        <v>19</v>
      </c>
      <c r="D24" s="6">
        <v>100000</v>
      </c>
      <c r="E24" s="6">
        <v>0</v>
      </c>
      <c r="F24" s="6"/>
      <c r="G24" s="6">
        <f>E24*D24</f>
        <v>0</v>
      </c>
    </row>
    <row r="25" spans="2:7">
      <c r="B25" s="7"/>
      <c r="C25" s="8" t="s">
        <v>20</v>
      </c>
      <c r="D25" s="6">
        <v>50000</v>
      </c>
      <c r="E25" s="6">
        <v>1</v>
      </c>
      <c r="F25" s="6"/>
      <c r="G25" s="6">
        <f>E25*D25</f>
        <v>50000</v>
      </c>
    </row>
    <row r="26" spans="2:7">
      <c r="B26" s="7"/>
      <c r="C26" s="8" t="s">
        <v>14</v>
      </c>
      <c r="D26" s="6">
        <v>25000</v>
      </c>
      <c r="E26" s="6">
        <v>0</v>
      </c>
      <c r="F26" s="6"/>
      <c r="G26" s="6">
        <f>E26*D26</f>
        <v>0</v>
      </c>
    </row>
    <row r="27" spans="2:7">
      <c r="B27" s="7" t="s">
        <v>4</v>
      </c>
      <c r="C27" s="8" t="s">
        <v>19</v>
      </c>
      <c r="D27" s="6">
        <v>25000</v>
      </c>
      <c r="E27" s="6">
        <v>1</v>
      </c>
      <c r="F27" s="6"/>
      <c r="G27" s="6">
        <f>E27*D27</f>
        <v>25000</v>
      </c>
    </row>
    <row r="28" spans="2:7">
      <c r="B28" s="7"/>
      <c r="C28" s="8" t="s">
        <v>20</v>
      </c>
      <c r="D28" s="6">
        <v>0</v>
      </c>
      <c r="E28" s="6"/>
      <c r="F28" s="6"/>
      <c r="G28" s="6"/>
    </row>
    <row r="29" spans="2:7">
      <c r="F29" s="9" t="s">
        <v>15</v>
      </c>
      <c r="G29" s="9">
        <f>SUM(G11:G27)</f>
        <v>245000</v>
      </c>
    </row>
    <row r="31" spans="2:7">
      <c r="B31" s="91" t="s">
        <v>23</v>
      </c>
      <c r="C31" s="91"/>
      <c r="D31" s="91"/>
      <c r="E31" s="4"/>
      <c r="F31" s="4"/>
      <c r="G31" s="4" t="s">
        <v>0</v>
      </c>
    </row>
    <row r="32" spans="2:7">
      <c r="B32" s="5"/>
      <c r="C32" s="8" t="s">
        <v>1</v>
      </c>
      <c r="D32" s="6">
        <v>160000</v>
      </c>
      <c r="E32" s="6">
        <v>1</v>
      </c>
      <c r="F32" s="6"/>
      <c r="G32" s="6">
        <f>E32*D32</f>
        <v>160000</v>
      </c>
    </row>
    <row r="33" spans="2:7">
      <c r="B33" s="7" t="s">
        <v>22</v>
      </c>
      <c r="C33" s="8">
        <v>0</v>
      </c>
      <c r="D33" s="6">
        <v>0</v>
      </c>
      <c r="E33" s="6"/>
      <c r="F33" s="6"/>
      <c r="G33" s="6"/>
    </row>
    <row r="34" spans="2:7">
      <c r="B34" s="7"/>
      <c r="C34" s="8" t="s">
        <v>11</v>
      </c>
      <c r="D34" s="6">
        <v>12500</v>
      </c>
      <c r="E34" s="6">
        <v>1</v>
      </c>
      <c r="F34" s="6"/>
      <c r="G34" s="6">
        <f>E34*D34</f>
        <v>12500</v>
      </c>
    </row>
    <row r="35" spans="2:7">
      <c r="B35" s="7"/>
      <c r="C35" s="8" t="s">
        <v>12</v>
      </c>
      <c r="D35" s="6">
        <v>12500</v>
      </c>
      <c r="E35" s="6">
        <v>1</v>
      </c>
      <c r="F35" s="6"/>
      <c r="G35" s="6">
        <f>E35*D35</f>
        <v>12500</v>
      </c>
    </row>
    <row r="36" spans="2:7">
      <c r="B36" s="7"/>
      <c r="C36" s="8" t="s">
        <v>13</v>
      </c>
      <c r="D36" s="6">
        <v>12500</v>
      </c>
      <c r="E36" s="9">
        <v>1</v>
      </c>
      <c r="F36" s="6"/>
      <c r="G36" s="6">
        <f>E36*D36</f>
        <v>12500</v>
      </c>
    </row>
    <row r="37" spans="2:7">
      <c r="B37" s="7"/>
      <c r="C37" s="8" t="s">
        <v>14</v>
      </c>
      <c r="D37" s="6">
        <v>12500</v>
      </c>
      <c r="E37" s="6">
        <v>0</v>
      </c>
      <c r="F37" s="6"/>
      <c r="G37" s="6">
        <f>E37*D37</f>
        <v>0</v>
      </c>
    </row>
    <row r="38" spans="2:7">
      <c r="B38" s="7" t="s">
        <v>10</v>
      </c>
      <c r="C38" s="8">
        <v>0</v>
      </c>
      <c r="D38" s="6">
        <v>0</v>
      </c>
      <c r="E38" s="6"/>
      <c r="F38" s="6"/>
      <c r="G38" s="6"/>
    </row>
    <row r="39" spans="2:7">
      <c r="B39" s="10"/>
      <c r="C39" s="8" t="s">
        <v>12</v>
      </c>
      <c r="D39" s="6">
        <v>12500</v>
      </c>
      <c r="E39" s="6">
        <v>1</v>
      </c>
      <c r="F39" s="6"/>
      <c r="G39" s="6">
        <f>E39*D39</f>
        <v>12500</v>
      </c>
    </row>
    <row r="40" spans="2:7">
      <c r="B40" s="7" t="s">
        <v>6</v>
      </c>
      <c r="C40" s="8">
        <v>1</v>
      </c>
      <c r="D40" s="6">
        <v>0</v>
      </c>
      <c r="E40" s="6">
        <v>0</v>
      </c>
      <c r="F40" s="6"/>
      <c r="G40" s="6">
        <f>E40*D40</f>
        <v>0</v>
      </c>
    </row>
    <row r="41" spans="2:7">
      <c r="B41" s="7"/>
      <c r="C41" s="8">
        <v>2</v>
      </c>
      <c r="D41" s="6">
        <v>75000</v>
      </c>
      <c r="E41" s="6">
        <v>0</v>
      </c>
      <c r="F41" s="6"/>
      <c r="G41" s="6">
        <f>E41*D41</f>
        <v>0</v>
      </c>
    </row>
    <row r="42" spans="2:7">
      <c r="B42" s="7" t="s">
        <v>16</v>
      </c>
      <c r="C42" s="8" t="s">
        <v>18</v>
      </c>
      <c r="D42" s="6">
        <v>0</v>
      </c>
      <c r="E42" s="6"/>
      <c r="F42" s="6"/>
      <c r="G42" s="6"/>
    </row>
    <row r="43" spans="2:7">
      <c r="B43" s="12"/>
      <c r="C43" s="8">
        <v>11</v>
      </c>
      <c r="D43" s="14">
        <v>7500</v>
      </c>
      <c r="E43" s="6">
        <v>1</v>
      </c>
      <c r="F43" s="6"/>
      <c r="G43" s="6">
        <f>E43*D43</f>
        <v>7500</v>
      </c>
    </row>
    <row r="44" spans="2:7">
      <c r="B44" s="7" t="s">
        <v>17</v>
      </c>
      <c r="C44" s="8" t="s">
        <v>18</v>
      </c>
      <c r="D44" s="6">
        <v>0</v>
      </c>
      <c r="E44" s="6"/>
      <c r="F44" s="6"/>
      <c r="G44" s="6"/>
    </row>
    <row r="45" spans="2:7">
      <c r="B45" s="7"/>
      <c r="C45" s="8">
        <v>21</v>
      </c>
      <c r="D45" s="6">
        <v>35000</v>
      </c>
      <c r="E45" s="6">
        <v>0</v>
      </c>
      <c r="F45" s="6"/>
      <c r="G45" s="6">
        <f>E45*D45</f>
        <v>0</v>
      </c>
    </row>
    <row r="46" spans="2:7">
      <c r="B46" s="7"/>
      <c r="C46" s="8">
        <v>22</v>
      </c>
      <c r="D46" s="6">
        <v>40000</v>
      </c>
      <c r="E46" s="6">
        <v>0</v>
      </c>
      <c r="F46" s="6"/>
      <c r="G46" s="6">
        <f>E46*D46</f>
        <v>0</v>
      </c>
    </row>
    <row r="47" spans="2:7">
      <c r="B47" s="5" t="s">
        <v>2</v>
      </c>
      <c r="C47" s="8">
        <v>0</v>
      </c>
      <c r="D47" s="6">
        <v>0</v>
      </c>
      <c r="E47" s="6"/>
      <c r="F47" s="6"/>
      <c r="G47" s="6"/>
    </row>
    <row r="48" spans="2:7" s="2" customFormat="1" ht="12">
      <c r="B48" s="7"/>
      <c r="C48" s="8" t="s">
        <v>19</v>
      </c>
      <c r="D48" s="6">
        <v>100000</v>
      </c>
      <c r="E48" s="6">
        <v>0</v>
      </c>
      <c r="F48" s="6"/>
      <c r="G48" s="6">
        <f>E48*D48</f>
        <v>0</v>
      </c>
    </row>
    <row r="49" spans="2:7" s="2" customFormat="1" ht="12">
      <c r="B49" s="7"/>
      <c r="C49" s="8" t="s">
        <v>20</v>
      </c>
      <c r="D49" s="6">
        <v>50000</v>
      </c>
      <c r="E49" s="6">
        <v>1</v>
      </c>
      <c r="F49" s="6"/>
      <c r="G49" s="6">
        <f>E49*D49</f>
        <v>50000</v>
      </c>
    </row>
    <row r="50" spans="2:7" s="2" customFormat="1" ht="12">
      <c r="B50" s="7"/>
      <c r="C50" s="8" t="s">
        <v>14</v>
      </c>
      <c r="D50" s="6">
        <v>25000</v>
      </c>
      <c r="E50" s="6">
        <v>0</v>
      </c>
      <c r="F50" s="6"/>
      <c r="G50" s="6">
        <f>E50*D50</f>
        <v>0</v>
      </c>
    </row>
    <row r="51" spans="2:7" s="2" customFormat="1" ht="12">
      <c r="B51" s="7" t="s">
        <v>4</v>
      </c>
      <c r="C51" s="8" t="s">
        <v>19</v>
      </c>
      <c r="D51" s="6">
        <v>25000</v>
      </c>
      <c r="E51" s="6">
        <v>1</v>
      </c>
      <c r="F51" s="6"/>
      <c r="G51" s="6">
        <f>E51*D51</f>
        <v>25000</v>
      </c>
    </row>
    <row r="52" spans="2:7" s="2" customFormat="1" ht="12">
      <c r="B52" s="7"/>
      <c r="C52" s="8" t="s">
        <v>20</v>
      </c>
      <c r="D52" s="6">
        <v>0</v>
      </c>
      <c r="E52" s="6"/>
      <c r="F52" s="6"/>
      <c r="G52" s="6"/>
    </row>
    <row r="53" spans="2:7" s="2" customFormat="1" ht="12">
      <c r="B53" s="7" t="s">
        <v>3</v>
      </c>
      <c r="C53" s="8">
        <v>0</v>
      </c>
      <c r="D53" s="6">
        <v>0</v>
      </c>
      <c r="E53" s="6"/>
      <c r="F53" s="6"/>
      <c r="G53" s="6"/>
    </row>
    <row r="54" spans="2:7" s="2" customFormat="1" ht="12">
      <c r="B54" s="3"/>
      <c r="C54" s="8" t="s">
        <v>14</v>
      </c>
      <c r="D54" s="6">
        <v>25000</v>
      </c>
      <c r="E54" s="6">
        <v>1</v>
      </c>
      <c r="F54" s="6"/>
      <c r="G54" s="6">
        <f>E54*D54</f>
        <v>25000</v>
      </c>
    </row>
    <row r="55" spans="2:7" s="2" customFormat="1" ht="12">
      <c r="B55" s="3"/>
      <c r="C55" s="3"/>
      <c r="D55" s="9"/>
      <c r="E55" s="9"/>
      <c r="F55" s="9" t="s">
        <v>15</v>
      </c>
      <c r="G55" s="9">
        <f>SUM(G32:G54)</f>
        <v>317500</v>
      </c>
    </row>
  </sheetData>
  <mergeCells count="3">
    <mergeCell ref="B1:D1"/>
    <mergeCell ref="B10:D10"/>
    <mergeCell ref="B31:D31"/>
  </mergeCells>
  <phoneticPr fontId="4"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E10"/>
  <sheetViews>
    <sheetView tabSelected="1" zoomScaleSheetLayoutView="100" workbookViewId="0">
      <selection activeCell="D23" sqref="D23"/>
    </sheetView>
  </sheetViews>
  <sheetFormatPr defaultColWidth="10.28515625" defaultRowHeight="14.25"/>
  <cols>
    <col min="1" max="1" width="10.28515625" style="48"/>
    <col min="2" max="2" width="21.5703125" style="48" customWidth="1"/>
    <col min="3" max="3" width="10.28515625" style="48"/>
    <col min="4" max="4" width="14.5703125" style="48" customWidth="1"/>
    <col min="5" max="5" width="19.140625" style="48" customWidth="1"/>
    <col min="6" max="255" width="10.28515625" style="48"/>
    <col min="256" max="256" width="21.5703125" style="48" customWidth="1"/>
    <col min="257" max="257" width="10.28515625" style="48"/>
    <col min="258" max="258" width="14.5703125" style="48" customWidth="1"/>
    <col min="259" max="259" width="19.140625" style="48" customWidth="1"/>
    <col min="260" max="260" width="14.5703125" style="48" customWidth="1"/>
    <col min="261" max="261" width="19.85546875" style="48" customWidth="1"/>
    <col min="262" max="511" width="10.28515625" style="48"/>
    <col min="512" max="512" width="21.5703125" style="48" customWidth="1"/>
    <col min="513" max="513" width="10.28515625" style="48"/>
    <col min="514" max="514" width="14.5703125" style="48" customWidth="1"/>
    <col min="515" max="515" width="19.140625" style="48" customWidth="1"/>
    <col min="516" max="516" width="14.5703125" style="48" customWidth="1"/>
    <col min="517" max="517" width="19.85546875" style="48" customWidth="1"/>
    <col min="518" max="767" width="10.28515625" style="48"/>
    <col min="768" max="768" width="21.5703125" style="48" customWidth="1"/>
    <col min="769" max="769" width="10.28515625" style="48"/>
    <col min="770" max="770" width="14.5703125" style="48" customWidth="1"/>
    <col min="771" max="771" width="19.140625" style="48" customWidth="1"/>
    <col min="772" max="772" width="14.5703125" style="48" customWidth="1"/>
    <col min="773" max="773" width="19.85546875" style="48" customWidth="1"/>
    <col min="774" max="1023" width="10.28515625" style="48"/>
    <col min="1024" max="1024" width="21.5703125" style="48" customWidth="1"/>
    <col min="1025" max="1025" width="10.28515625" style="48"/>
    <col min="1026" max="1026" width="14.5703125" style="48" customWidth="1"/>
    <col min="1027" max="1027" width="19.140625" style="48" customWidth="1"/>
    <col min="1028" max="1028" width="14.5703125" style="48" customWidth="1"/>
    <col min="1029" max="1029" width="19.85546875" style="48" customWidth="1"/>
    <col min="1030" max="1279" width="10.28515625" style="48"/>
    <col min="1280" max="1280" width="21.5703125" style="48" customWidth="1"/>
    <col min="1281" max="1281" width="10.28515625" style="48"/>
    <col min="1282" max="1282" width="14.5703125" style="48" customWidth="1"/>
    <col min="1283" max="1283" width="19.140625" style="48" customWidth="1"/>
    <col min="1284" max="1284" width="14.5703125" style="48" customWidth="1"/>
    <col min="1285" max="1285" width="19.85546875" style="48" customWidth="1"/>
    <col min="1286" max="1535" width="10.28515625" style="48"/>
    <col min="1536" max="1536" width="21.5703125" style="48" customWidth="1"/>
    <col min="1537" max="1537" width="10.28515625" style="48"/>
    <col min="1538" max="1538" width="14.5703125" style="48" customWidth="1"/>
    <col min="1539" max="1539" width="19.140625" style="48" customWidth="1"/>
    <col min="1540" max="1540" width="14.5703125" style="48" customWidth="1"/>
    <col min="1541" max="1541" width="19.85546875" style="48" customWidth="1"/>
    <col min="1542" max="1791" width="10.28515625" style="48"/>
    <col min="1792" max="1792" width="21.5703125" style="48" customWidth="1"/>
    <col min="1793" max="1793" width="10.28515625" style="48"/>
    <col min="1794" max="1794" width="14.5703125" style="48" customWidth="1"/>
    <col min="1795" max="1795" width="19.140625" style="48" customWidth="1"/>
    <col min="1796" max="1796" width="14.5703125" style="48" customWidth="1"/>
    <col min="1797" max="1797" width="19.85546875" style="48" customWidth="1"/>
    <col min="1798" max="2047" width="10.28515625" style="48"/>
    <col min="2048" max="2048" width="21.5703125" style="48" customWidth="1"/>
    <col min="2049" max="2049" width="10.28515625" style="48"/>
    <col min="2050" max="2050" width="14.5703125" style="48" customWidth="1"/>
    <col min="2051" max="2051" width="19.140625" style="48" customWidth="1"/>
    <col min="2052" max="2052" width="14.5703125" style="48" customWidth="1"/>
    <col min="2053" max="2053" width="19.85546875" style="48" customWidth="1"/>
    <col min="2054" max="2303" width="10.28515625" style="48"/>
    <col min="2304" max="2304" width="21.5703125" style="48" customWidth="1"/>
    <col min="2305" max="2305" width="10.28515625" style="48"/>
    <col min="2306" max="2306" width="14.5703125" style="48" customWidth="1"/>
    <col min="2307" max="2307" width="19.140625" style="48" customWidth="1"/>
    <col min="2308" max="2308" width="14.5703125" style="48" customWidth="1"/>
    <col min="2309" max="2309" width="19.85546875" style="48" customWidth="1"/>
    <col min="2310" max="2559" width="10.28515625" style="48"/>
    <col min="2560" max="2560" width="21.5703125" style="48" customWidth="1"/>
    <col min="2561" max="2561" width="10.28515625" style="48"/>
    <col min="2562" max="2562" width="14.5703125" style="48" customWidth="1"/>
    <col min="2563" max="2563" width="19.140625" style="48" customWidth="1"/>
    <col min="2564" max="2564" width="14.5703125" style="48" customWidth="1"/>
    <col min="2565" max="2565" width="19.85546875" style="48" customWidth="1"/>
    <col min="2566" max="2815" width="10.28515625" style="48"/>
    <col min="2816" max="2816" width="21.5703125" style="48" customWidth="1"/>
    <col min="2817" max="2817" width="10.28515625" style="48"/>
    <col min="2818" max="2818" width="14.5703125" style="48" customWidth="1"/>
    <col min="2819" max="2819" width="19.140625" style="48" customWidth="1"/>
    <col min="2820" max="2820" width="14.5703125" style="48" customWidth="1"/>
    <col min="2821" max="2821" width="19.85546875" style="48" customWidth="1"/>
    <col min="2822" max="3071" width="10.28515625" style="48"/>
    <col min="3072" max="3072" width="21.5703125" style="48" customWidth="1"/>
    <col min="3073" max="3073" width="10.28515625" style="48"/>
    <col min="3074" max="3074" width="14.5703125" style="48" customWidth="1"/>
    <col min="3075" max="3075" width="19.140625" style="48" customWidth="1"/>
    <col min="3076" max="3076" width="14.5703125" style="48" customWidth="1"/>
    <col min="3077" max="3077" width="19.85546875" style="48" customWidth="1"/>
    <col min="3078" max="3327" width="10.28515625" style="48"/>
    <col min="3328" max="3328" width="21.5703125" style="48" customWidth="1"/>
    <col min="3329" max="3329" width="10.28515625" style="48"/>
    <col min="3330" max="3330" width="14.5703125" style="48" customWidth="1"/>
    <col min="3331" max="3331" width="19.140625" style="48" customWidth="1"/>
    <col min="3332" max="3332" width="14.5703125" style="48" customWidth="1"/>
    <col min="3333" max="3333" width="19.85546875" style="48" customWidth="1"/>
    <col min="3334" max="3583" width="10.28515625" style="48"/>
    <col min="3584" max="3584" width="21.5703125" style="48" customWidth="1"/>
    <col min="3585" max="3585" width="10.28515625" style="48"/>
    <col min="3586" max="3586" width="14.5703125" style="48" customWidth="1"/>
    <col min="3587" max="3587" width="19.140625" style="48" customWidth="1"/>
    <col min="3588" max="3588" width="14.5703125" style="48" customWidth="1"/>
    <col min="3589" max="3589" width="19.85546875" style="48" customWidth="1"/>
    <col min="3590" max="3839" width="10.28515625" style="48"/>
    <col min="3840" max="3840" width="21.5703125" style="48" customWidth="1"/>
    <col min="3841" max="3841" width="10.28515625" style="48"/>
    <col min="3842" max="3842" width="14.5703125" style="48" customWidth="1"/>
    <col min="3843" max="3843" width="19.140625" style="48" customWidth="1"/>
    <col min="3844" max="3844" width="14.5703125" style="48" customWidth="1"/>
    <col min="3845" max="3845" width="19.85546875" style="48" customWidth="1"/>
    <col min="3846" max="4095" width="10.28515625" style="48"/>
    <col min="4096" max="4096" width="21.5703125" style="48" customWidth="1"/>
    <col min="4097" max="4097" width="10.28515625" style="48"/>
    <col min="4098" max="4098" width="14.5703125" style="48" customWidth="1"/>
    <col min="4099" max="4099" width="19.140625" style="48" customWidth="1"/>
    <col min="4100" max="4100" width="14.5703125" style="48" customWidth="1"/>
    <col min="4101" max="4101" width="19.85546875" style="48" customWidth="1"/>
    <col min="4102" max="4351" width="10.28515625" style="48"/>
    <col min="4352" max="4352" width="21.5703125" style="48" customWidth="1"/>
    <col min="4353" max="4353" width="10.28515625" style="48"/>
    <col min="4354" max="4354" width="14.5703125" style="48" customWidth="1"/>
    <col min="4355" max="4355" width="19.140625" style="48" customWidth="1"/>
    <col min="4356" max="4356" width="14.5703125" style="48" customWidth="1"/>
    <col min="4357" max="4357" width="19.85546875" style="48" customWidth="1"/>
    <col min="4358" max="4607" width="10.28515625" style="48"/>
    <col min="4608" max="4608" width="21.5703125" style="48" customWidth="1"/>
    <col min="4609" max="4609" width="10.28515625" style="48"/>
    <col min="4610" max="4610" width="14.5703125" style="48" customWidth="1"/>
    <col min="4611" max="4611" width="19.140625" style="48" customWidth="1"/>
    <col min="4612" max="4612" width="14.5703125" style="48" customWidth="1"/>
    <col min="4613" max="4613" width="19.85546875" style="48" customWidth="1"/>
    <col min="4614" max="4863" width="10.28515625" style="48"/>
    <col min="4864" max="4864" width="21.5703125" style="48" customWidth="1"/>
    <col min="4865" max="4865" width="10.28515625" style="48"/>
    <col min="4866" max="4866" width="14.5703125" style="48" customWidth="1"/>
    <col min="4867" max="4867" width="19.140625" style="48" customWidth="1"/>
    <col min="4868" max="4868" width="14.5703125" style="48" customWidth="1"/>
    <col min="4869" max="4869" width="19.85546875" style="48" customWidth="1"/>
    <col min="4870" max="5119" width="10.28515625" style="48"/>
    <col min="5120" max="5120" width="21.5703125" style="48" customWidth="1"/>
    <col min="5121" max="5121" width="10.28515625" style="48"/>
    <col min="5122" max="5122" width="14.5703125" style="48" customWidth="1"/>
    <col min="5123" max="5123" width="19.140625" style="48" customWidth="1"/>
    <col min="5124" max="5124" width="14.5703125" style="48" customWidth="1"/>
    <col min="5125" max="5125" width="19.85546875" style="48" customWidth="1"/>
    <col min="5126" max="5375" width="10.28515625" style="48"/>
    <col min="5376" max="5376" width="21.5703125" style="48" customWidth="1"/>
    <col min="5377" max="5377" width="10.28515625" style="48"/>
    <col min="5378" max="5378" width="14.5703125" style="48" customWidth="1"/>
    <col min="5379" max="5379" width="19.140625" style="48" customWidth="1"/>
    <col min="5380" max="5380" width="14.5703125" style="48" customWidth="1"/>
    <col min="5381" max="5381" width="19.85546875" style="48" customWidth="1"/>
    <col min="5382" max="5631" width="10.28515625" style="48"/>
    <col min="5632" max="5632" width="21.5703125" style="48" customWidth="1"/>
    <col min="5633" max="5633" width="10.28515625" style="48"/>
    <col min="5634" max="5634" width="14.5703125" style="48" customWidth="1"/>
    <col min="5635" max="5635" width="19.140625" style="48" customWidth="1"/>
    <col min="5636" max="5636" width="14.5703125" style="48" customWidth="1"/>
    <col min="5637" max="5637" width="19.85546875" style="48" customWidth="1"/>
    <col min="5638" max="5887" width="10.28515625" style="48"/>
    <col min="5888" max="5888" width="21.5703125" style="48" customWidth="1"/>
    <col min="5889" max="5889" width="10.28515625" style="48"/>
    <col min="5890" max="5890" width="14.5703125" style="48" customWidth="1"/>
    <col min="5891" max="5891" width="19.140625" style="48" customWidth="1"/>
    <col min="5892" max="5892" width="14.5703125" style="48" customWidth="1"/>
    <col min="5893" max="5893" width="19.85546875" style="48" customWidth="1"/>
    <col min="5894" max="6143" width="10.28515625" style="48"/>
    <col min="6144" max="6144" width="21.5703125" style="48" customWidth="1"/>
    <col min="6145" max="6145" width="10.28515625" style="48"/>
    <col min="6146" max="6146" width="14.5703125" style="48" customWidth="1"/>
    <col min="6147" max="6147" width="19.140625" style="48" customWidth="1"/>
    <col min="6148" max="6148" width="14.5703125" style="48" customWidth="1"/>
    <col min="6149" max="6149" width="19.85546875" style="48" customWidth="1"/>
    <col min="6150" max="6399" width="10.28515625" style="48"/>
    <col min="6400" max="6400" width="21.5703125" style="48" customWidth="1"/>
    <col min="6401" max="6401" width="10.28515625" style="48"/>
    <col min="6402" max="6402" width="14.5703125" style="48" customWidth="1"/>
    <col min="6403" max="6403" width="19.140625" style="48" customWidth="1"/>
    <col min="6404" max="6404" width="14.5703125" style="48" customWidth="1"/>
    <col min="6405" max="6405" width="19.85546875" style="48" customWidth="1"/>
    <col min="6406" max="6655" width="10.28515625" style="48"/>
    <col min="6656" max="6656" width="21.5703125" style="48" customWidth="1"/>
    <col min="6657" max="6657" width="10.28515625" style="48"/>
    <col min="6658" max="6658" width="14.5703125" style="48" customWidth="1"/>
    <col min="6659" max="6659" width="19.140625" style="48" customWidth="1"/>
    <col min="6660" max="6660" width="14.5703125" style="48" customWidth="1"/>
    <col min="6661" max="6661" width="19.85546875" style="48" customWidth="1"/>
    <col min="6662" max="6911" width="10.28515625" style="48"/>
    <col min="6912" max="6912" width="21.5703125" style="48" customWidth="1"/>
    <col min="6913" max="6913" width="10.28515625" style="48"/>
    <col min="6914" max="6914" width="14.5703125" style="48" customWidth="1"/>
    <col min="6915" max="6915" width="19.140625" style="48" customWidth="1"/>
    <col min="6916" max="6916" width="14.5703125" style="48" customWidth="1"/>
    <col min="6917" max="6917" width="19.85546875" style="48" customWidth="1"/>
    <col min="6918" max="7167" width="10.28515625" style="48"/>
    <col min="7168" max="7168" width="21.5703125" style="48" customWidth="1"/>
    <col min="7169" max="7169" width="10.28515625" style="48"/>
    <col min="7170" max="7170" width="14.5703125" style="48" customWidth="1"/>
    <col min="7171" max="7171" width="19.140625" style="48" customWidth="1"/>
    <col min="7172" max="7172" width="14.5703125" style="48" customWidth="1"/>
    <col min="7173" max="7173" width="19.85546875" style="48" customWidth="1"/>
    <col min="7174" max="7423" width="10.28515625" style="48"/>
    <col min="7424" max="7424" width="21.5703125" style="48" customWidth="1"/>
    <col min="7425" max="7425" width="10.28515625" style="48"/>
    <col min="7426" max="7426" width="14.5703125" style="48" customWidth="1"/>
    <col min="7427" max="7427" width="19.140625" style="48" customWidth="1"/>
    <col min="7428" max="7428" width="14.5703125" style="48" customWidth="1"/>
    <col min="7429" max="7429" width="19.85546875" style="48" customWidth="1"/>
    <col min="7430" max="7679" width="10.28515625" style="48"/>
    <col min="7680" max="7680" width="21.5703125" style="48" customWidth="1"/>
    <col min="7681" max="7681" width="10.28515625" style="48"/>
    <col min="7682" max="7682" width="14.5703125" style="48" customWidth="1"/>
    <col min="7683" max="7683" width="19.140625" style="48" customWidth="1"/>
    <col min="7684" max="7684" width="14.5703125" style="48" customWidth="1"/>
    <col min="7685" max="7685" width="19.85546875" style="48" customWidth="1"/>
    <col min="7686" max="7935" width="10.28515625" style="48"/>
    <col min="7936" max="7936" width="21.5703125" style="48" customWidth="1"/>
    <col min="7937" max="7937" width="10.28515625" style="48"/>
    <col min="7938" max="7938" width="14.5703125" style="48" customWidth="1"/>
    <col min="7939" max="7939" width="19.140625" style="48" customWidth="1"/>
    <col min="7940" max="7940" width="14.5703125" style="48" customWidth="1"/>
    <col min="7941" max="7941" width="19.85546875" style="48" customWidth="1"/>
    <col min="7942" max="8191" width="10.28515625" style="48"/>
    <col min="8192" max="8192" width="21.5703125" style="48" customWidth="1"/>
    <col min="8193" max="8193" width="10.28515625" style="48"/>
    <col min="8194" max="8194" width="14.5703125" style="48" customWidth="1"/>
    <col min="8195" max="8195" width="19.140625" style="48" customWidth="1"/>
    <col min="8196" max="8196" width="14.5703125" style="48" customWidth="1"/>
    <col min="8197" max="8197" width="19.85546875" style="48" customWidth="1"/>
    <col min="8198" max="8447" width="10.28515625" style="48"/>
    <col min="8448" max="8448" width="21.5703125" style="48" customWidth="1"/>
    <col min="8449" max="8449" width="10.28515625" style="48"/>
    <col min="8450" max="8450" width="14.5703125" style="48" customWidth="1"/>
    <col min="8451" max="8451" width="19.140625" style="48" customWidth="1"/>
    <col min="8452" max="8452" width="14.5703125" style="48" customWidth="1"/>
    <col min="8453" max="8453" width="19.85546875" style="48" customWidth="1"/>
    <col min="8454" max="8703" width="10.28515625" style="48"/>
    <col min="8704" max="8704" width="21.5703125" style="48" customWidth="1"/>
    <col min="8705" max="8705" width="10.28515625" style="48"/>
    <col min="8706" max="8706" width="14.5703125" style="48" customWidth="1"/>
    <col min="8707" max="8707" width="19.140625" style="48" customWidth="1"/>
    <col min="8708" max="8708" width="14.5703125" style="48" customWidth="1"/>
    <col min="8709" max="8709" width="19.85546875" style="48" customWidth="1"/>
    <col min="8710" max="8959" width="10.28515625" style="48"/>
    <col min="8960" max="8960" width="21.5703125" style="48" customWidth="1"/>
    <col min="8961" max="8961" width="10.28515625" style="48"/>
    <col min="8962" max="8962" width="14.5703125" style="48" customWidth="1"/>
    <col min="8963" max="8963" width="19.140625" style="48" customWidth="1"/>
    <col min="8964" max="8964" width="14.5703125" style="48" customWidth="1"/>
    <col min="8965" max="8965" width="19.85546875" style="48" customWidth="1"/>
    <col min="8966" max="9215" width="10.28515625" style="48"/>
    <col min="9216" max="9216" width="21.5703125" style="48" customWidth="1"/>
    <col min="9217" max="9217" width="10.28515625" style="48"/>
    <col min="9218" max="9218" width="14.5703125" style="48" customWidth="1"/>
    <col min="9219" max="9219" width="19.140625" style="48" customWidth="1"/>
    <col min="9220" max="9220" width="14.5703125" style="48" customWidth="1"/>
    <col min="9221" max="9221" width="19.85546875" style="48" customWidth="1"/>
    <col min="9222" max="9471" width="10.28515625" style="48"/>
    <col min="9472" max="9472" width="21.5703125" style="48" customWidth="1"/>
    <col min="9473" max="9473" width="10.28515625" style="48"/>
    <col min="9474" max="9474" width="14.5703125" style="48" customWidth="1"/>
    <col min="9475" max="9475" width="19.140625" style="48" customWidth="1"/>
    <col min="9476" max="9476" width="14.5703125" style="48" customWidth="1"/>
    <col min="9477" max="9477" width="19.85546875" style="48" customWidth="1"/>
    <col min="9478" max="9727" width="10.28515625" style="48"/>
    <col min="9728" max="9728" width="21.5703125" style="48" customWidth="1"/>
    <col min="9729" max="9729" width="10.28515625" style="48"/>
    <col min="9730" max="9730" width="14.5703125" style="48" customWidth="1"/>
    <col min="9731" max="9731" width="19.140625" style="48" customWidth="1"/>
    <col min="9732" max="9732" width="14.5703125" style="48" customWidth="1"/>
    <col min="9733" max="9733" width="19.85546875" style="48" customWidth="1"/>
    <col min="9734" max="9983" width="10.28515625" style="48"/>
    <col min="9984" max="9984" width="21.5703125" style="48" customWidth="1"/>
    <col min="9985" max="9985" width="10.28515625" style="48"/>
    <col min="9986" max="9986" width="14.5703125" style="48" customWidth="1"/>
    <col min="9987" max="9987" width="19.140625" style="48" customWidth="1"/>
    <col min="9988" max="9988" width="14.5703125" style="48" customWidth="1"/>
    <col min="9989" max="9989" width="19.85546875" style="48" customWidth="1"/>
    <col min="9990" max="10239" width="10.28515625" style="48"/>
    <col min="10240" max="10240" width="21.5703125" style="48" customWidth="1"/>
    <col min="10241" max="10241" width="10.28515625" style="48"/>
    <col min="10242" max="10242" width="14.5703125" style="48" customWidth="1"/>
    <col min="10243" max="10243" width="19.140625" style="48" customWidth="1"/>
    <col min="10244" max="10244" width="14.5703125" style="48" customWidth="1"/>
    <col min="10245" max="10245" width="19.85546875" style="48" customWidth="1"/>
    <col min="10246" max="10495" width="10.28515625" style="48"/>
    <col min="10496" max="10496" width="21.5703125" style="48" customWidth="1"/>
    <col min="10497" max="10497" width="10.28515625" style="48"/>
    <col min="10498" max="10498" width="14.5703125" style="48" customWidth="1"/>
    <col min="10499" max="10499" width="19.140625" style="48" customWidth="1"/>
    <col min="10500" max="10500" width="14.5703125" style="48" customWidth="1"/>
    <col min="10501" max="10501" width="19.85546875" style="48" customWidth="1"/>
    <col min="10502" max="10751" width="10.28515625" style="48"/>
    <col min="10752" max="10752" width="21.5703125" style="48" customWidth="1"/>
    <col min="10753" max="10753" width="10.28515625" style="48"/>
    <col min="10754" max="10754" width="14.5703125" style="48" customWidth="1"/>
    <col min="10755" max="10755" width="19.140625" style="48" customWidth="1"/>
    <col min="10756" max="10756" width="14.5703125" style="48" customWidth="1"/>
    <col min="10757" max="10757" width="19.85546875" style="48" customWidth="1"/>
    <col min="10758" max="11007" width="10.28515625" style="48"/>
    <col min="11008" max="11008" width="21.5703125" style="48" customWidth="1"/>
    <col min="11009" max="11009" width="10.28515625" style="48"/>
    <col min="11010" max="11010" width="14.5703125" style="48" customWidth="1"/>
    <col min="11011" max="11011" width="19.140625" style="48" customWidth="1"/>
    <col min="11012" max="11012" width="14.5703125" style="48" customWidth="1"/>
    <col min="11013" max="11013" width="19.85546875" style="48" customWidth="1"/>
    <col min="11014" max="11263" width="10.28515625" style="48"/>
    <col min="11264" max="11264" width="21.5703125" style="48" customWidth="1"/>
    <col min="11265" max="11265" width="10.28515625" style="48"/>
    <col min="11266" max="11266" width="14.5703125" style="48" customWidth="1"/>
    <col min="11267" max="11267" width="19.140625" style="48" customWidth="1"/>
    <col min="11268" max="11268" width="14.5703125" style="48" customWidth="1"/>
    <col min="11269" max="11269" width="19.85546875" style="48" customWidth="1"/>
    <col min="11270" max="11519" width="10.28515625" style="48"/>
    <col min="11520" max="11520" width="21.5703125" style="48" customWidth="1"/>
    <col min="11521" max="11521" width="10.28515625" style="48"/>
    <col min="11522" max="11522" width="14.5703125" style="48" customWidth="1"/>
    <col min="11523" max="11523" width="19.140625" style="48" customWidth="1"/>
    <col min="11524" max="11524" width="14.5703125" style="48" customWidth="1"/>
    <col min="11525" max="11525" width="19.85546875" style="48" customWidth="1"/>
    <col min="11526" max="11775" width="10.28515625" style="48"/>
    <col min="11776" max="11776" width="21.5703125" style="48" customWidth="1"/>
    <col min="11777" max="11777" width="10.28515625" style="48"/>
    <col min="11778" max="11778" width="14.5703125" style="48" customWidth="1"/>
    <col min="11779" max="11779" width="19.140625" style="48" customWidth="1"/>
    <col min="11780" max="11780" width="14.5703125" style="48" customWidth="1"/>
    <col min="11781" max="11781" width="19.85546875" style="48" customWidth="1"/>
    <col min="11782" max="12031" width="10.28515625" style="48"/>
    <col min="12032" max="12032" width="21.5703125" style="48" customWidth="1"/>
    <col min="12033" max="12033" width="10.28515625" style="48"/>
    <col min="12034" max="12034" width="14.5703125" style="48" customWidth="1"/>
    <col min="12035" max="12035" width="19.140625" style="48" customWidth="1"/>
    <col min="12036" max="12036" width="14.5703125" style="48" customWidth="1"/>
    <col min="12037" max="12037" width="19.85546875" style="48" customWidth="1"/>
    <col min="12038" max="12287" width="10.28515625" style="48"/>
    <col min="12288" max="12288" width="21.5703125" style="48" customWidth="1"/>
    <col min="12289" max="12289" width="10.28515625" style="48"/>
    <col min="12290" max="12290" width="14.5703125" style="48" customWidth="1"/>
    <col min="12291" max="12291" width="19.140625" style="48" customWidth="1"/>
    <col min="12292" max="12292" width="14.5703125" style="48" customWidth="1"/>
    <col min="12293" max="12293" width="19.85546875" style="48" customWidth="1"/>
    <col min="12294" max="12543" width="10.28515625" style="48"/>
    <col min="12544" max="12544" width="21.5703125" style="48" customWidth="1"/>
    <col min="12545" max="12545" width="10.28515625" style="48"/>
    <col min="12546" max="12546" width="14.5703125" style="48" customWidth="1"/>
    <col min="12547" max="12547" width="19.140625" style="48" customWidth="1"/>
    <col min="12548" max="12548" width="14.5703125" style="48" customWidth="1"/>
    <col min="12549" max="12549" width="19.85546875" style="48" customWidth="1"/>
    <col min="12550" max="12799" width="10.28515625" style="48"/>
    <col min="12800" max="12800" width="21.5703125" style="48" customWidth="1"/>
    <col min="12801" max="12801" width="10.28515625" style="48"/>
    <col min="12802" max="12802" width="14.5703125" style="48" customWidth="1"/>
    <col min="12803" max="12803" width="19.140625" style="48" customWidth="1"/>
    <col min="12804" max="12804" width="14.5703125" style="48" customWidth="1"/>
    <col min="12805" max="12805" width="19.85546875" style="48" customWidth="1"/>
    <col min="12806" max="13055" width="10.28515625" style="48"/>
    <col min="13056" max="13056" width="21.5703125" style="48" customWidth="1"/>
    <col min="13057" max="13057" width="10.28515625" style="48"/>
    <col min="13058" max="13058" width="14.5703125" style="48" customWidth="1"/>
    <col min="13059" max="13059" width="19.140625" style="48" customWidth="1"/>
    <col min="13060" max="13060" width="14.5703125" style="48" customWidth="1"/>
    <col min="13061" max="13061" width="19.85546875" style="48" customWidth="1"/>
    <col min="13062" max="13311" width="10.28515625" style="48"/>
    <col min="13312" max="13312" width="21.5703125" style="48" customWidth="1"/>
    <col min="13313" max="13313" width="10.28515625" style="48"/>
    <col min="13314" max="13314" width="14.5703125" style="48" customWidth="1"/>
    <col min="13315" max="13315" width="19.140625" style="48" customWidth="1"/>
    <col min="13316" max="13316" width="14.5703125" style="48" customWidth="1"/>
    <col min="13317" max="13317" width="19.85546875" style="48" customWidth="1"/>
    <col min="13318" max="13567" width="10.28515625" style="48"/>
    <col min="13568" max="13568" width="21.5703125" style="48" customWidth="1"/>
    <col min="13569" max="13569" width="10.28515625" style="48"/>
    <col min="13570" max="13570" width="14.5703125" style="48" customWidth="1"/>
    <col min="13571" max="13571" width="19.140625" style="48" customWidth="1"/>
    <col min="13572" max="13572" width="14.5703125" style="48" customWidth="1"/>
    <col min="13573" max="13573" width="19.85546875" style="48" customWidth="1"/>
    <col min="13574" max="13823" width="10.28515625" style="48"/>
    <col min="13824" max="13824" width="21.5703125" style="48" customWidth="1"/>
    <col min="13825" max="13825" width="10.28515625" style="48"/>
    <col min="13826" max="13826" width="14.5703125" style="48" customWidth="1"/>
    <col min="13827" max="13827" width="19.140625" style="48" customWidth="1"/>
    <col min="13828" max="13828" width="14.5703125" style="48" customWidth="1"/>
    <col min="13829" max="13829" width="19.85546875" style="48" customWidth="1"/>
    <col min="13830" max="14079" width="10.28515625" style="48"/>
    <col min="14080" max="14080" width="21.5703125" style="48" customWidth="1"/>
    <col min="14081" max="14081" width="10.28515625" style="48"/>
    <col min="14082" max="14082" width="14.5703125" style="48" customWidth="1"/>
    <col min="14083" max="14083" width="19.140625" style="48" customWidth="1"/>
    <col min="14084" max="14084" width="14.5703125" style="48" customWidth="1"/>
    <col min="14085" max="14085" width="19.85546875" style="48" customWidth="1"/>
    <col min="14086" max="14335" width="10.28515625" style="48"/>
    <col min="14336" max="14336" width="21.5703125" style="48" customWidth="1"/>
    <col min="14337" max="14337" width="10.28515625" style="48"/>
    <col min="14338" max="14338" width="14.5703125" style="48" customWidth="1"/>
    <col min="14339" max="14339" width="19.140625" style="48" customWidth="1"/>
    <col min="14340" max="14340" width="14.5703125" style="48" customWidth="1"/>
    <col min="14341" max="14341" width="19.85546875" style="48" customWidth="1"/>
    <col min="14342" max="14591" width="10.28515625" style="48"/>
    <col min="14592" max="14592" width="21.5703125" style="48" customWidth="1"/>
    <col min="14593" max="14593" width="10.28515625" style="48"/>
    <col min="14594" max="14594" width="14.5703125" style="48" customWidth="1"/>
    <col min="14595" max="14595" width="19.140625" style="48" customWidth="1"/>
    <col min="14596" max="14596" width="14.5703125" style="48" customWidth="1"/>
    <col min="14597" max="14597" width="19.85546875" style="48" customWidth="1"/>
    <col min="14598" max="14847" width="10.28515625" style="48"/>
    <col min="14848" max="14848" width="21.5703125" style="48" customWidth="1"/>
    <col min="14849" max="14849" width="10.28515625" style="48"/>
    <col min="14850" max="14850" width="14.5703125" style="48" customWidth="1"/>
    <col min="14851" max="14851" width="19.140625" style="48" customWidth="1"/>
    <col min="14852" max="14852" width="14.5703125" style="48" customWidth="1"/>
    <col min="14853" max="14853" width="19.85546875" style="48" customWidth="1"/>
    <col min="14854" max="15103" width="10.28515625" style="48"/>
    <col min="15104" max="15104" width="21.5703125" style="48" customWidth="1"/>
    <col min="15105" max="15105" width="10.28515625" style="48"/>
    <col min="15106" max="15106" width="14.5703125" style="48" customWidth="1"/>
    <col min="15107" max="15107" width="19.140625" style="48" customWidth="1"/>
    <col min="15108" max="15108" width="14.5703125" style="48" customWidth="1"/>
    <col min="15109" max="15109" width="19.85546875" style="48" customWidth="1"/>
    <col min="15110" max="15359" width="10.28515625" style="48"/>
    <col min="15360" max="15360" width="21.5703125" style="48" customWidth="1"/>
    <col min="15361" max="15361" width="10.28515625" style="48"/>
    <col min="15362" max="15362" width="14.5703125" style="48" customWidth="1"/>
    <col min="15363" max="15363" width="19.140625" style="48" customWidth="1"/>
    <col min="15364" max="15364" width="14.5703125" style="48" customWidth="1"/>
    <col min="15365" max="15365" width="19.85546875" style="48" customWidth="1"/>
    <col min="15366" max="15615" width="10.28515625" style="48"/>
    <col min="15616" max="15616" width="21.5703125" style="48" customWidth="1"/>
    <col min="15617" max="15617" width="10.28515625" style="48"/>
    <col min="15618" max="15618" width="14.5703125" style="48" customWidth="1"/>
    <col min="15619" max="15619" width="19.140625" style="48" customWidth="1"/>
    <col min="15620" max="15620" width="14.5703125" style="48" customWidth="1"/>
    <col min="15621" max="15621" width="19.85546875" style="48" customWidth="1"/>
    <col min="15622" max="15871" width="10.28515625" style="48"/>
    <col min="15872" max="15872" width="21.5703125" style="48" customWidth="1"/>
    <col min="15873" max="15873" width="10.28515625" style="48"/>
    <col min="15874" max="15874" width="14.5703125" style="48" customWidth="1"/>
    <col min="15875" max="15875" width="19.140625" style="48" customWidth="1"/>
    <col min="15876" max="15876" width="14.5703125" style="48" customWidth="1"/>
    <col min="15877" max="15877" width="19.85546875" style="48" customWidth="1"/>
    <col min="15878" max="16127" width="10.28515625" style="48"/>
    <col min="16128" max="16128" width="21.5703125" style="48" customWidth="1"/>
    <col min="16129" max="16129" width="10.28515625" style="48"/>
    <col min="16130" max="16130" width="14.5703125" style="48" customWidth="1"/>
    <col min="16131" max="16131" width="19.140625" style="48" customWidth="1"/>
    <col min="16132" max="16132" width="14.5703125" style="48" customWidth="1"/>
    <col min="16133" max="16133" width="19.85546875" style="48" customWidth="1"/>
    <col min="16134" max="16384" width="10.28515625" style="48"/>
  </cols>
  <sheetData>
    <row r="1" spans="1:5">
      <c r="A1" s="47"/>
      <c r="B1" s="47"/>
      <c r="C1" s="47"/>
      <c r="D1" s="47"/>
      <c r="E1" s="47"/>
    </row>
    <row r="2" spans="1:5">
      <c r="A2" s="47"/>
      <c r="B2" s="47"/>
      <c r="C2" s="47"/>
      <c r="D2" s="47"/>
      <c r="E2" s="47"/>
    </row>
    <row r="3" spans="1:5" ht="19.5" customHeight="1">
      <c r="A3" s="49" t="s">
        <v>91</v>
      </c>
      <c r="B3" s="50" t="s">
        <v>92</v>
      </c>
      <c r="C3" s="50" t="s">
        <v>86</v>
      </c>
      <c r="D3" s="50" t="s">
        <v>35</v>
      </c>
      <c r="E3" s="50" t="s">
        <v>93</v>
      </c>
    </row>
    <row r="4" spans="1:5" ht="26.25" customHeight="1">
      <c r="A4" s="51">
        <v>1</v>
      </c>
      <c r="B4" s="52" t="s">
        <v>191</v>
      </c>
      <c r="C4" s="51">
        <v>10</v>
      </c>
      <c r="D4" s="53">
        <f>精品录播!I37</f>
        <v>0</v>
      </c>
      <c r="E4" s="54">
        <f>D4*C4</f>
        <v>0</v>
      </c>
    </row>
    <row r="5" spans="1:5" ht="26.25" customHeight="1">
      <c r="A5" s="51">
        <v>2</v>
      </c>
      <c r="B5" s="52" t="s">
        <v>192</v>
      </c>
      <c r="C5" s="51">
        <v>40</v>
      </c>
      <c r="D5" s="53">
        <f>常态化录播!I32</f>
        <v>0</v>
      </c>
      <c r="E5" s="54">
        <f t="shared" ref="E5:E8" si="0">D5*C5</f>
        <v>0</v>
      </c>
    </row>
    <row r="6" spans="1:5" ht="26.25" customHeight="1">
      <c r="A6" s="51">
        <v>3</v>
      </c>
      <c r="B6" s="52" t="s">
        <v>188</v>
      </c>
      <c r="C6" s="51">
        <v>1</v>
      </c>
      <c r="D6" s="79">
        <f>资源平台!I9</f>
        <v>0</v>
      </c>
      <c r="E6" s="54">
        <f t="shared" si="0"/>
        <v>0</v>
      </c>
    </row>
    <row r="7" spans="1:5" ht="26.25" customHeight="1">
      <c r="A7" s="51">
        <v>4</v>
      </c>
      <c r="B7" s="52" t="s">
        <v>189</v>
      </c>
      <c r="C7" s="78">
        <v>0</v>
      </c>
      <c r="D7" s="82">
        <f>资源平台!I17</f>
        <v>0</v>
      </c>
      <c r="E7" s="54">
        <f t="shared" si="0"/>
        <v>0</v>
      </c>
    </row>
    <row r="8" spans="1:5" ht="26.25" customHeight="1">
      <c r="A8" s="51">
        <v>5</v>
      </c>
      <c r="B8" s="52" t="s">
        <v>190</v>
      </c>
      <c r="C8" s="78">
        <v>1</v>
      </c>
      <c r="D8" s="82">
        <f>互动教学平台!I8</f>
        <v>0</v>
      </c>
      <c r="E8" s="54">
        <f t="shared" si="0"/>
        <v>0</v>
      </c>
    </row>
    <row r="9" spans="1:5" ht="26.25" customHeight="1">
      <c r="A9" s="51"/>
      <c r="B9" s="55"/>
      <c r="C9" s="55"/>
      <c r="D9" s="80" t="s">
        <v>15</v>
      </c>
      <c r="E9" s="81">
        <f>SUM(E4:E6)</f>
        <v>0</v>
      </c>
    </row>
    <row r="10" spans="1:5" ht="19.5" customHeight="1"/>
  </sheetData>
  <phoneticPr fontId="4" type="noConversion"/>
  <pageMargins left="0.75" right="0.75" top="1" bottom="1" header="0.51111111111111107" footer="0.51111111111111107"/>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dimension ref="A1:K37"/>
  <sheetViews>
    <sheetView workbookViewId="0">
      <pane ySplit="2" topLeftCell="A9" activePane="bottomLeft" state="frozen"/>
      <selection activeCell="C14" sqref="C14:C15"/>
      <selection pane="bottomLeft" activeCell="I18" sqref="I18"/>
    </sheetView>
  </sheetViews>
  <sheetFormatPr defaultColWidth="9.140625" defaultRowHeight="15.75"/>
  <cols>
    <col min="1" max="1" width="8.28515625" style="17" customWidth="1"/>
    <col min="2" max="2" width="23.7109375" style="22" customWidth="1"/>
    <col min="3" max="3" width="12.42578125" style="22" customWidth="1"/>
    <col min="4" max="4" width="26.5703125" style="17" customWidth="1"/>
    <col min="5" max="5" width="63.85546875" style="17" customWidth="1"/>
    <col min="6" max="6" width="6.5703125" style="17" customWidth="1"/>
    <col min="7" max="7" width="7.140625" style="17" customWidth="1"/>
    <col min="8" max="9" width="14.28515625" style="17" customWidth="1"/>
    <col min="10" max="10" width="30.7109375" style="17" customWidth="1"/>
    <col min="11" max="11" width="57.85546875" style="15" customWidth="1"/>
    <col min="12" max="16384" width="9.140625" style="15"/>
  </cols>
  <sheetData>
    <row r="1" spans="1:11" ht="27" thickBot="1">
      <c r="A1" s="28"/>
      <c r="B1" s="16"/>
      <c r="C1" s="16"/>
      <c r="D1" s="16"/>
      <c r="E1" s="16"/>
      <c r="F1" s="16"/>
      <c r="G1" s="16"/>
      <c r="H1" s="16"/>
      <c r="I1" s="16"/>
    </row>
    <row r="2" spans="1:11" s="18" customFormat="1" ht="24.75" customHeight="1">
      <c r="A2" s="43" t="s">
        <v>89</v>
      </c>
      <c r="B2" s="44" t="s">
        <v>83</v>
      </c>
      <c r="C2" s="44" t="s">
        <v>34</v>
      </c>
      <c r="D2" s="44" t="s">
        <v>84</v>
      </c>
      <c r="E2" s="44" t="s">
        <v>85</v>
      </c>
      <c r="F2" s="44" t="s">
        <v>86</v>
      </c>
      <c r="G2" s="44" t="s">
        <v>87</v>
      </c>
      <c r="H2" s="44" t="s">
        <v>35</v>
      </c>
      <c r="I2" s="45" t="s">
        <v>36</v>
      </c>
      <c r="J2" s="45" t="s">
        <v>88</v>
      </c>
      <c r="K2" s="45" t="s">
        <v>154</v>
      </c>
    </row>
    <row r="3" spans="1:11" ht="21.75" customHeight="1">
      <c r="A3" s="30" t="s">
        <v>82</v>
      </c>
      <c r="B3" s="30"/>
      <c r="C3" s="30"/>
      <c r="D3" s="31"/>
      <c r="E3" s="31"/>
      <c r="F3" s="31"/>
      <c r="G3" s="31"/>
      <c r="H3" s="31"/>
      <c r="I3" s="31"/>
      <c r="J3" s="32"/>
    </row>
    <row r="4" spans="1:11" ht="70.5" customHeight="1">
      <c r="A4" s="33">
        <v>1</v>
      </c>
      <c r="B4" s="25" t="s">
        <v>178</v>
      </c>
      <c r="C4" s="25" t="s">
        <v>95</v>
      </c>
      <c r="D4" s="23" t="s">
        <v>209</v>
      </c>
      <c r="E4" s="29" t="s">
        <v>210</v>
      </c>
      <c r="F4" s="34">
        <f>1</f>
        <v>1</v>
      </c>
      <c r="G4" s="35" t="s">
        <v>32</v>
      </c>
      <c r="H4" s="36"/>
      <c r="I4" s="36">
        <f t="shared" ref="I4:I5" si="0">H4*F4</f>
        <v>0</v>
      </c>
      <c r="J4" s="35"/>
      <c r="K4" s="92" t="s">
        <v>218</v>
      </c>
    </row>
    <row r="5" spans="1:11" ht="67.5" customHeight="1">
      <c r="A5" s="73">
        <v>2</v>
      </c>
      <c r="B5" s="25" t="s">
        <v>168</v>
      </c>
      <c r="C5" s="25" t="s">
        <v>40</v>
      </c>
      <c r="D5" s="23" t="s">
        <v>169</v>
      </c>
      <c r="E5" s="29" t="s">
        <v>214</v>
      </c>
      <c r="F5" s="34">
        <v>1</v>
      </c>
      <c r="G5" s="37" t="s">
        <v>170</v>
      </c>
      <c r="H5" s="36"/>
      <c r="I5" s="36">
        <f t="shared" si="0"/>
        <v>0</v>
      </c>
      <c r="J5" s="35"/>
      <c r="K5" s="93"/>
    </row>
    <row r="6" spans="1:11" s="18" customFormat="1" ht="81.75" customHeight="1">
      <c r="A6" s="33">
        <v>3</v>
      </c>
      <c r="B6" s="25" t="s">
        <v>41</v>
      </c>
      <c r="C6" s="25" t="s">
        <v>95</v>
      </c>
      <c r="D6" s="23" t="s">
        <v>96</v>
      </c>
      <c r="E6" s="24" t="s">
        <v>42</v>
      </c>
      <c r="F6" s="34">
        <v>1</v>
      </c>
      <c r="G6" s="35" t="s">
        <v>43</v>
      </c>
      <c r="H6" s="36"/>
      <c r="I6" s="36">
        <f t="shared" ref="I6:I22" si="1">H6*F6</f>
        <v>0</v>
      </c>
      <c r="J6" s="34"/>
      <c r="K6" s="68" t="s">
        <v>202</v>
      </c>
    </row>
    <row r="7" spans="1:11" s="18" customFormat="1" ht="81.75" customHeight="1">
      <c r="A7" s="73">
        <v>4</v>
      </c>
      <c r="B7" s="25" t="s">
        <v>44</v>
      </c>
      <c r="C7" s="25" t="s">
        <v>95</v>
      </c>
      <c r="D7" s="23" t="s">
        <v>97</v>
      </c>
      <c r="E7" s="24" t="s">
        <v>208</v>
      </c>
      <c r="F7" s="34">
        <v>1</v>
      </c>
      <c r="G7" s="35" t="s">
        <v>43</v>
      </c>
      <c r="H7" s="36"/>
      <c r="I7" s="36">
        <f t="shared" si="1"/>
        <v>0</v>
      </c>
      <c r="J7" s="25"/>
      <c r="K7" s="68" t="s">
        <v>202</v>
      </c>
    </row>
    <row r="8" spans="1:11" s="18" customFormat="1" ht="48.75" customHeight="1">
      <c r="A8" s="33">
        <v>5</v>
      </c>
      <c r="B8" s="25" t="s">
        <v>45</v>
      </c>
      <c r="C8" s="25" t="s">
        <v>95</v>
      </c>
      <c r="D8" s="23" t="s">
        <v>98</v>
      </c>
      <c r="E8" s="24" t="s">
        <v>207</v>
      </c>
      <c r="F8" s="34">
        <v>1</v>
      </c>
      <c r="G8" s="35" t="s">
        <v>43</v>
      </c>
      <c r="H8" s="36"/>
      <c r="I8" s="36">
        <f t="shared" si="1"/>
        <v>0</v>
      </c>
      <c r="J8" s="34"/>
      <c r="K8" s="69" t="s">
        <v>172</v>
      </c>
    </row>
    <row r="9" spans="1:11" s="18" customFormat="1" ht="54.75" customHeight="1">
      <c r="A9" s="73">
        <v>6</v>
      </c>
      <c r="B9" s="25" t="s">
        <v>46</v>
      </c>
      <c r="C9" s="25" t="s">
        <v>95</v>
      </c>
      <c r="D9" s="23" t="s">
        <v>99</v>
      </c>
      <c r="E9" s="38" t="s">
        <v>205</v>
      </c>
      <c r="F9" s="34">
        <v>1</v>
      </c>
      <c r="G9" s="35" t="s">
        <v>43</v>
      </c>
      <c r="H9" s="36"/>
      <c r="I9" s="36">
        <f t="shared" si="1"/>
        <v>0</v>
      </c>
      <c r="J9" s="59"/>
      <c r="K9" s="63" t="s">
        <v>171</v>
      </c>
    </row>
    <row r="10" spans="1:11" s="18" customFormat="1" ht="51" customHeight="1">
      <c r="A10" s="33">
        <v>7</v>
      </c>
      <c r="B10" s="25" t="s">
        <v>47</v>
      </c>
      <c r="C10" s="25" t="s">
        <v>95</v>
      </c>
      <c r="D10" s="23" t="s">
        <v>167</v>
      </c>
      <c r="E10" s="24" t="s">
        <v>166</v>
      </c>
      <c r="F10" s="34">
        <v>1</v>
      </c>
      <c r="G10" s="35" t="s">
        <v>43</v>
      </c>
      <c r="H10" s="36"/>
      <c r="I10" s="36">
        <f t="shared" si="1"/>
        <v>0</v>
      </c>
      <c r="J10" s="59"/>
      <c r="K10" s="63" t="s">
        <v>173</v>
      </c>
    </row>
    <row r="11" spans="1:11" s="18" customFormat="1" ht="51" customHeight="1">
      <c r="A11" s="73">
        <v>8</v>
      </c>
      <c r="B11" s="25" t="s">
        <v>101</v>
      </c>
      <c r="C11" s="25" t="s">
        <v>40</v>
      </c>
      <c r="D11" s="23" t="s">
        <v>100</v>
      </c>
      <c r="E11" s="24" t="s">
        <v>211</v>
      </c>
      <c r="F11" s="34">
        <v>1</v>
      </c>
      <c r="G11" s="35" t="s">
        <v>32</v>
      </c>
      <c r="H11" s="36"/>
      <c r="I11" s="36">
        <f t="shared" si="1"/>
        <v>0</v>
      </c>
      <c r="J11" s="59"/>
      <c r="K11" s="63" t="s">
        <v>174</v>
      </c>
    </row>
    <row r="12" spans="1:11" s="18" customFormat="1" ht="38.25" customHeight="1">
      <c r="A12" s="33">
        <v>9</v>
      </c>
      <c r="B12" s="25" t="s">
        <v>102</v>
      </c>
      <c r="C12" s="25" t="s">
        <v>40</v>
      </c>
      <c r="D12" s="23" t="s">
        <v>103</v>
      </c>
      <c r="E12" s="24" t="s">
        <v>164</v>
      </c>
      <c r="F12" s="34">
        <v>0</v>
      </c>
      <c r="G12" s="35" t="s">
        <v>32</v>
      </c>
      <c r="H12" s="36"/>
      <c r="I12" s="36">
        <f t="shared" si="1"/>
        <v>0</v>
      </c>
      <c r="J12" s="59"/>
      <c r="K12" s="63" t="s">
        <v>175</v>
      </c>
    </row>
    <row r="13" spans="1:11" s="18" customFormat="1" ht="43.5" customHeight="1">
      <c r="A13" s="73">
        <v>10</v>
      </c>
      <c r="B13" s="25" t="s">
        <v>104</v>
      </c>
      <c r="C13" s="25" t="s">
        <v>40</v>
      </c>
      <c r="D13" s="23" t="s">
        <v>159</v>
      </c>
      <c r="E13" s="38" t="s">
        <v>162</v>
      </c>
      <c r="F13" s="34">
        <v>8</v>
      </c>
      <c r="G13" s="35" t="s">
        <v>48</v>
      </c>
      <c r="H13" s="36"/>
      <c r="I13" s="36">
        <f t="shared" si="1"/>
        <v>0</v>
      </c>
      <c r="J13" s="59"/>
      <c r="K13" s="62" t="s">
        <v>163</v>
      </c>
    </row>
    <row r="14" spans="1:11" s="18" customFormat="1" ht="23.25" customHeight="1">
      <c r="A14" s="33">
        <v>11</v>
      </c>
      <c r="B14" s="25" t="s">
        <v>156</v>
      </c>
      <c r="C14" s="57" t="s">
        <v>105</v>
      </c>
      <c r="D14" s="71" t="s">
        <v>160</v>
      </c>
      <c r="E14" s="38" t="s">
        <v>155</v>
      </c>
      <c r="F14" s="34">
        <v>8</v>
      </c>
      <c r="G14" s="35" t="s">
        <v>48</v>
      </c>
      <c r="H14" s="36"/>
      <c r="I14" s="36">
        <f t="shared" si="1"/>
        <v>0</v>
      </c>
      <c r="J14" s="59"/>
      <c r="K14" s="62" t="s">
        <v>157</v>
      </c>
    </row>
    <row r="15" spans="1:11" s="18" customFormat="1" ht="49.5" customHeight="1">
      <c r="A15" s="73">
        <v>12</v>
      </c>
      <c r="B15" s="25" t="s">
        <v>244</v>
      </c>
      <c r="C15" s="25" t="s">
        <v>40</v>
      </c>
      <c r="D15" s="23" t="s">
        <v>245</v>
      </c>
      <c r="E15" s="24" t="s">
        <v>246</v>
      </c>
      <c r="F15" s="34">
        <v>1</v>
      </c>
      <c r="G15" s="35" t="s">
        <v>32</v>
      </c>
      <c r="H15" s="36"/>
      <c r="I15" s="36">
        <f t="shared" si="1"/>
        <v>0</v>
      </c>
      <c r="J15" s="59"/>
      <c r="K15" s="69" t="s">
        <v>247</v>
      </c>
    </row>
    <row r="16" spans="1:11" s="18" customFormat="1" ht="55.5" customHeight="1">
      <c r="A16" s="33">
        <v>13</v>
      </c>
      <c r="B16" s="25" t="s">
        <v>50</v>
      </c>
      <c r="C16" s="25" t="s">
        <v>40</v>
      </c>
      <c r="D16" s="23" t="s">
        <v>158</v>
      </c>
      <c r="E16" s="24" t="s">
        <v>212</v>
      </c>
      <c r="F16" s="34">
        <v>1</v>
      </c>
      <c r="G16" s="35" t="s">
        <v>48</v>
      </c>
      <c r="H16" s="36"/>
      <c r="I16" s="36">
        <f t="shared" si="1"/>
        <v>0</v>
      </c>
      <c r="J16" s="59"/>
      <c r="K16" s="62"/>
    </row>
    <row r="17" spans="1:11" s="18" customFormat="1" ht="65.25" customHeight="1">
      <c r="A17" s="73">
        <v>14</v>
      </c>
      <c r="B17" s="25" t="s">
        <v>51</v>
      </c>
      <c r="C17" s="25" t="s">
        <v>40</v>
      </c>
      <c r="D17" s="23" t="s">
        <v>161</v>
      </c>
      <c r="E17" s="84" t="s">
        <v>220</v>
      </c>
      <c r="F17" s="34">
        <v>4</v>
      </c>
      <c r="G17" s="35" t="s">
        <v>107</v>
      </c>
      <c r="H17" s="36"/>
      <c r="I17" s="36">
        <f t="shared" si="1"/>
        <v>0</v>
      </c>
      <c r="J17" s="59"/>
      <c r="K17" s="69" t="s">
        <v>176</v>
      </c>
    </row>
    <row r="18" spans="1:11" s="18" customFormat="1" ht="31.5" customHeight="1">
      <c r="A18" s="33">
        <v>15</v>
      </c>
      <c r="B18" s="25" t="s">
        <v>113</v>
      </c>
      <c r="C18" s="25" t="s">
        <v>40</v>
      </c>
      <c r="D18" s="23" t="s">
        <v>114</v>
      </c>
      <c r="E18" s="24" t="s">
        <v>219</v>
      </c>
      <c r="F18" s="34">
        <v>1</v>
      </c>
      <c r="G18" s="35" t="s">
        <v>49</v>
      </c>
      <c r="H18" s="36"/>
      <c r="I18" s="36"/>
      <c r="J18" s="59"/>
      <c r="K18" s="63" t="s">
        <v>177</v>
      </c>
    </row>
    <row r="19" spans="1:11" s="18" customFormat="1" ht="23.25" customHeight="1">
      <c r="A19" s="73">
        <v>16</v>
      </c>
      <c r="B19" s="25" t="s">
        <v>108</v>
      </c>
      <c r="C19" s="25" t="s">
        <v>248</v>
      </c>
      <c r="D19" s="23" t="s">
        <v>186</v>
      </c>
      <c r="E19" s="24" t="s">
        <v>185</v>
      </c>
      <c r="F19" s="34">
        <v>1</v>
      </c>
      <c r="G19" s="35" t="s">
        <v>49</v>
      </c>
      <c r="H19" s="36"/>
      <c r="I19" s="36">
        <f t="shared" si="1"/>
        <v>0</v>
      </c>
      <c r="J19" s="59" t="s">
        <v>109</v>
      </c>
      <c r="K19" s="68" t="s">
        <v>249</v>
      </c>
    </row>
    <row r="20" spans="1:11" s="18" customFormat="1" ht="23.25" customHeight="1">
      <c r="A20" s="33">
        <v>17</v>
      </c>
      <c r="B20" s="25" t="s">
        <v>79</v>
      </c>
      <c r="C20" s="25" t="s">
        <v>196</v>
      </c>
      <c r="D20" s="23" t="s">
        <v>197</v>
      </c>
      <c r="E20" s="38" t="s">
        <v>195</v>
      </c>
      <c r="F20" s="34">
        <v>1</v>
      </c>
      <c r="G20" s="35" t="s">
        <v>49</v>
      </c>
      <c r="H20" s="36"/>
      <c r="I20" s="36">
        <f t="shared" si="1"/>
        <v>0</v>
      </c>
      <c r="J20" s="59" t="s">
        <v>109</v>
      </c>
      <c r="K20" s="62"/>
    </row>
    <row r="21" spans="1:11" s="18" customFormat="1" ht="18" customHeight="1">
      <c r="A21" s="73">
        <v>18</v>
      </c>
      <c r="B21" s="25" t="s">
        <v>52</v>
      </c>
      <c r="C21" s="57" t="s">
        <v>105</v>
      </c>
      <c r="D21" s="23"/>
      <c r="E21" s="24" t="s">
        <v>53</v>
      </c>
      <c r="F21" s="34">
        <v>1</v>
      </c>
      <c r="G21" s="35" t="s">
        <v>54</v>
      </c>
      <c r="H21" s="36"/>
      <c r="I21" s="36">
        <f t="shared" si="1"/>
        <v>0</v>
      </c>
      <c r="J21" s="59" t="s">
        <v>109</v>
      </c>
      <c r="K21" s="62"/>
    </row>
    <row r="22" spans="1:11" s="18" customFormat="1" ht="18" customHeight="1">
      <c r="A22" s="33">
        <v>19</v>
      </c>
      <c r="B22" s="25" t="s">
        <v>80</v>
      </c>
      <c r="C22" s="57" t="s">
        <v>105</v>
      </c>
      <c r="D22" s="23"/>
      <c r="E22" s="38" t="s">
        <v>193</v>
      </c>
      <c r="F22" s="34">
        <v>1</v>
      </c>
      <c r="G22" s="35" t="s">
        <v>49</v>
      </c>
      <c r="H22" s="36"/>
      <c r="I22" s="36">
        <f t="shared" si="1"/>
        <v>0</v>
      </c>
      <c r="J22" s="59" t="s">
        <v>109</v>
      </c>
      <c r="K22" s="62"/>
    </row>
    <row r="23" spans="1:11" ht="21.75" customHeight="1">
      <c r="A23" s="30" t="s">
        <v>90</v>
      </c>
      <c r="B23" s="30"/>
      <c r="C23" s="30"/>
      <c r="D23" s="31"/>
      <c r="E23" s="31"/>
      <c r="F23" s="31"/>
      <c r="G23" s="31"/>
      <c r="H23" s="31"/>
      <c r="I23" s="31"/>
      <c r="J23" s="31"/>
      <c r="K23" s="70"/>
    </row>
    <row r="24" spans="1:11" s="18" customFormat="1">
      <c r="A24" s="26">
        <v>1</v>
      </c>
      <c r="B24" s="39" t="s">
        <v>223</v>
      </c>
      <c r="C24" s="25" t="s">
        <v>56</v>
      </c>
      <c r="D24" s="40" t="s">
        <v>58</v>
      </c>
      <c r="E24" s="38" t="s">
        <v>59</v>
      </c>
      <c r="F24" s="34">
        <v>1</v>
      </c>
      <c r="G24" s="35" t="s">
        <v>66</v>
      </c>
      <c r="H24" s="36"/>
      <c r="I24" s="36"/>
      <c r="J24" s="59"/>
      <c r="K24" s="62"/>
    </row>
    <row r="25" spans="1:11" s="18" customFormat="1">
      <c r="A25" s="26">
        <v>2</v>
      </c>
      <c r="B25" s="39" t="s">
        <v>67</v>
      </c>
      <c r="C25" s="25" t="s">
        <v>56</v>
      </c>
      <c r="D25" s="40" t="s">
        <v>198</v>
      </c>
      <c r="E25" s="38" t="s">
        <v>233</v>
      </c>
      <c r="F25" s="34">
        <v>150</v>
      </c>
      <c r="G25" s="35" t="s">
        <v>224</v>
      </c>
      <c r="H25" s="36"/>
      <c r="I25" s="36"/>
      <c r="J25" s="59"/>
      <c r="K25" s="62"/>
    </row>
    <row r="26" spans="1:11" s="18" customFormat="1" ht="16.5">
      <c r="A26" s="26">
        <v>3</v>
      </c>
      <c r="B26" s="39" t="s">
        <v>69</v>
      </c>
      <c r="C26" s="25" t="s">
        <v>60</v>
      </c>
      <c r="D26" s="83" t="s">
        <v>199</v>
      </c>
      <c r="E26" s="38" t="s">
        <v>225</v>
      </c>
      <c r="F26" s="34">
        <v>150</v>
      </c>
      <c r="G26" s="35" t="s">
        <v>226</v>
      </c>
      <c r="H26" s="36"/>
      <c r="I26" s="36"/>
      <c r="J26" s="59"/>
      <c r="K26" s="62"/>
    </row>
    <row r="27" spans="1:11" s="18" customFormat="1">
      <c r="A27" s="26">
        <v>4</v>
      </c>
      <c r="B27" s="39" t="s">
        <v>70</v>
      </c>
      <c r="C27" s="25" t="s">
        <v>61</v>
      </c>
      <c r="D27" s="40" t="s">
        <v>62</v>
      </c>
      <c r="E27" s="38" t="s">
        <v>227</v>
      </c>
      <c r="F27" s="34">
        <v>80</v>
      </c>
      <c r="G27" s="35" t="s">
        <v>224</v>
      </c>
      <c r="H27" s="36"/>
      <c r="I27" s="36"/>
      <c r="J27" s="59"/>
      <c r="K27" s="62"/>
    </row>
    <row r="28" spans="1:11" s="18" customFormat="1" ht="16.5">
      <c r="A28" s="26">
        <v>5</v>
      </c>
      <c r="B28" s="39" t="s">
        <v>238</v>
      </c>
      <c r="C28" s="25" t="s">
        <v>57</v>
      </c>
      <c r="D28" s="40" t="s">
        <v>240</v>
      </c>
      <c r="E28" s="89" t="s">
        <v>239</v>
      </c>
      <c r="F28" s="34">
        <v>4</v>
      </c>
      <c r="G28" s="35" t="s">
        <v>71</v>
      </c>
      <c r="H28" s="36"/>
      <c r="I28" s="36"/>
      <c r="J28" s="59" t="s">
        <v>241</v>
      </c>
      <c r="K28" s="62"/>
    </row>
    <row r="29" spans="1:11" s="18" customFormat="1" ht="24">
      <c r="A29" s="26">
        <v>6</v>
      </c>
      <c r="B29" s="39" t="s">
        <v>72</v>
      </c>
      <c r="C29" s="25" t="s">
        <v>63</v>
      </c>
      <c r="D29" s="83" t="s">
        <v>228</v>
      </c>
      <c r="E29" s="38" t="s">
        <v>230</v>
      </c>
      <c r="F29" s="34">
        <v>250</v>
      </c>
      <c r="G29" s="35" t="s">
        <v>224</v>
      </c>
      <c r="H29" s="36"/>
      <c r="I29" s="36"/>
      <c r="J29" s="59"/>
      <c r="K29" s="62"/>
    </row>
    <row r="30" spans="1:11" s="18" customFormat="1">
      <c r="A30" s="26">
        <v>7</v>
      </c>
      <c r="B30" s="39" t="s">
        <v>73</v>
      </c>
      <c r="C30" s="25" t="s">
        <v>57</v>
      </c>
      <c r="D30" s="40" t="s">
        <v>229</v>
      </c>
      <c r="E30" s="38" t="s">
        <v>64</v>
      </c>
      <c r="F30" s="34">
        <v>120</v>
      </c>
      <c r="G30" s="35" t="s">
        <v>224</v>
      </c>
      <c r="H30" s="36"/>
      <c r="I30" s="36"/>
      <c r="J30" s="59"/>
      <c r="K30" s="62"/>
    </row>
    <row r="31" spans="1:11" s="18" customFormat="1">
      <c r="A31" s="26">
        <v>8</v>
      </c>
      <c r="B31" s="39" t="s">
        <v>74</v>
      </c>
      <c r="C31" s="25" t="s">
        <v>57</v>
      </c>
      <c r="D31" s="40" t="s">
        <v>201</v>
      </c>
      <c r="E31" s="38" t="s">
        <v>231</v>
      </c>
      <c r="F31" s="34">
        <v>8</v>
      </c>
      <c r="G31" s="35" t="s">
        <v>66</v>
      </c>
      <c r="H31" s="36"/>
      <c r="I31" s="36"/>
      <c r="J31" s="59"/>
      <c r="K31" s="62"/>
    </row>
    <row r="32" spans="1:11" s="18" customFormat="1">
      <c r="A32" s="26">
        <v>9</v>
      </c>
      <c r="B32" s="39" t="s">
        <v>75</v>
      </c>
      <c r="C32" s="25" t="s">
        <v>57</v>
      </c>
      <c r="D32" s="90" t="s">
        <v>67</v>
      </c>
      <c r="E32" s="38" t="s">
        <v>232</v>
      </c>
      <c r="F32" s="34">
        <v>30</v>
      </c>
      <c r="G32" s="35" t="s">
        <v>66</v>
      </c>
      <c r="H32" s="36"/>
      <c r="I32" s="36"/>
      <c r="J32" s="59"/>
      <c r="K32" s="62"/>
    </row>
    <row r="33" spans="1:11" s="18" customFormat="1" ht="16.5">
      <c r="A33" s="26">
        <v>10</v>
      </c>
      <c r="B33" s="39" t="s">
        <v>242</v>
      </c>
      <c r="C33" s="25" t="s">
        <v>65</v>
      </c>
      <c r="D33" s="83" t="s">
        <v>234</v>
      </c>
      <c r="E33" s="38" t="s">
        <v>243</v>
      </c>
      <c r="F33" s="34">
        <v>10</v>
      </c>
      <c r="G33" s="35" t="s">
        <v>66</v>
      </c>
      <c r="H33" s="36"/>
      <c r="I33" s="36"/>
      <c r="J33" s="59"/>
      <c r="K33" s="62"/>
    </row>
    <row r="34" spans="1:11" s="18" customFormat="1">
      <c r="A34" s="26">
        <v>11</v>
      </c>
      <c r="B34" s="39" t="s">
        <v>76</v>
      </c>
      <c r="C34" s="25" t="s">
        <v>61</v>
      </c>
      <c r="D34" s="40" t="s">
        <v>200</v>
      </c>
      <c r="E34" s="38" t="s">
        <v>235</v>
      </c>
      <c r="F34" s="34">
        <v>2</v>
      </c>
      <c r="G34" s="35" t="s">
        <v>66</v>
      </c>
      <c r="H34" s="36"/>
      <c r="I34" s="36"/>
      <c r="J34" s="59"/>
      <c r="K34" s="62"/>
    </row>
    <row r="35" spans="1:11" s="18" customFormat="1" ht="16.5">
      <c r="A35" s="26">
        <v>12</v>
      </c>
      <c r="B35" s="39" t="s">
        <v>77</v>
      </c>
      <c r="C35" s="25" t="s">
        <v>63</v>
      </c>
      <c r="D35" s="83" t="s">
        <v>236</v>
      </c>
      <c r="E35" s="38" t="s">
        <v>237</v>
      </c>
      <c r="F35" s="34">
        <v>2</v>
      </c>
      <c r="G35" s="35" t="s">
        <v>66</v>
      </c>
      <c r="H35" s="36"/>
      <c r="I35" s="36"/>
      <c r="J35" s="59"/>
      <c r="K35" s="62"/>
    </row>
    <row r="36" spans="1:11" s="18" customFormat="1">
      <c r="A36" s="26">
        <v>13</v>
      </c>
      <c r="B36" s="39" t="s">
        <v>78</v>
      </c>
      <c r="C36" s="25"/>
      <c r="D36" s="40"/>
      <c r="E36" s="38"/>
      <c r="F36" s="34">
        <v>1</v>
      </c>
      <c r="G36" s="35" t="s">
        <v>68</v>
      </c>
      <c r="H36" s="36"/>
      <c r="I36" s="36"/>
      <c r="J36" s="59"/>
      <c r="K36" s="62"/>
    </row>
    <row r="37" spans="1:11" s="18" customFormat="1" ht="24" customHeight="1" thickBot="1">
      <c r="A37" s="19" t="s">
        <v>55</v>
      </c>
      <c r="B37" s="20"/>
      <c r="C37" s="20"/>
      <c r="D37" s="20"/>
      <c r="E37" s="20"/>
      <c r="F37" s="21"/>
      <c r="G37" s="21"/>
      <c r="H37" s="21"/>
      <c r="I37" s="27">
        <f>SUM(I4:I36)</f>
        <v>0</v>
      </c>
      <c r="J37" s="60"/>
      <c r="K37" s="62"/>
    </row>
  </sheetData>
  <mergeCells count="1">
    <mergeCell ref="K4:K5"/>
  </mergeCells>
  <phoneticPr fontId="4" type="noConversion"/>
  <pageMargins left="0.75" right="0.75" top="1" bottom="1" header="0.5" footer="0.5"/>
  <pageSetup paperSize="9" orientation="portrait" horizontalDpi="1200" verticalDpi="1200" r:id="rId1"/>
  <headerFooter alignWithMargins="0"/>
  <drawing r:id="rId2"/>
</worksheet>
</file>

<file path=xl/worksheets/sheet4.xml><?xml version="1.0" encoding="utf-8"?>
<worksheet xmlns="http://schemas.openxmlformats.org/spreadsheetml/2006/main" xmlns:r="http://schemas.openxmlformats.org/officeDocument/2006/relationships">
  <dimension ref="A1:K32"/>
  <sheetViews>
    <sheetView workbookViewId="0">
      <pane ySplit="2" topLeftCell="A18" activePane="bottomLeft" state="frozen"/>
      <selection activeCell="C12" sqref="C12:C16"/>
      <selection pane="bottomLeft" activeCell="H4" sqref="H4:H18"/>
    </sheetView>
  </sheetViews>
  <sheetFormatPr defaultColWidth="9.140625" defaultRowHeight="15.75"/>
  <cols>
    <col min="1" max="1" width="8.28515625" style="17" customWidth="1"/>
    <col min="2" max="2" width="19.85546875" style="17" customWidth="1"/>
    <col min="3" max="3" width="12.85546875" style="22" customWidth="1"/>
    <col min="4" max="4" width="25.85546875" style="17" customWidth="1"/>
    <col min="5" max="5" width="63.42578125" style="17" customWidth="1"/>
    <col min="6" max="6" width="6.5703125" style="17" customWidth="1"/>
    <col min="7" max="7" width="7.140625" style="17" customWidth="1"/>
    <col min="8" max="8" width="17.28515625" style="17" customWidth="1"/>
    <col min="9" max="9" width="12.7109375" style="17" customWidth="1"/>
    <col min="10" max="10" width="25.7109375" style="17" customWidth="1"/>
    <col min="11" max="11" width="51.140625" style="15" customWidth="1"/>
    <col min="12" max="16384" width="9.140625" style="15"/>
  </cols>
  <sheetData>
    <row r="1" spans="1:11" ht="27" thickBot="1">
      <c r="A1" s="42" t="s">
        <v>81</v>
      </c>
      <c r="B1" s="16"/>
      <c r="C1" s="16"/>
      <c r="D1" s="16"/>
      <c r="E1" s="16"/>
      <c r="F1" s="16"/>
      <c r="G1" s="16"/>
      <c r="H1" s="16"/>
      <c r="I1" s="16"/>
    </row>
    <row r="2" spans="1:11" s="18" customFormat="1" ht="24.75" customHeight="1">
      <c r="A2" s="43" t="s">
        <v>89</v>
      </c>
      <c r="B2" s="85" t="s">
        <v>83</v>
      </c>
      <c r="C2" s="44" t="s">
        <v>34</v>
      </c>
      <c r="D2" s="44" t="s">
        <v>84</v>
      </c>
      <c r="E2" s="44" t="s">
        <v>85</v>
      </c>
      <c r="F2" s="44" t="s">
        <v>86</v>
      </c>
      <c r="G2" s="44" t="s">
        <v>87</v>
      </c>
      <c r="H2" s="44" t="s">
        <v>217</v>
      </c>
      <c r="I2" s="45" t="s">
        <v>36</v>
      </c>
      <c r="J2" s="45" t="s">
        <v>88</v>
      </c>
      <c r="K2" s="45" t="s">
        <v>154</v>
      </c>
    </row>
    <row r="3" spans="1:11" ht="21.75" customHeight="1">
      <c r="A3" s="30" t="s">
        <v>82</v>
      </c>
      <c r="B3" s="31"/>
      <c r="C3" s="30"/>
      <c r="D3" s="31"/>
      <c r="E3" s="31"/>
      <c r="F3" s="31"/>
      <c r="G3" s="31"/>
      <c r="H3" s="31"/>
      <c r="I3" s="31"/>
      <c r="J3" s="31"/>
      <c r="K3" s="31"/>
    </row>
    <row r="4" spans="1:11" ht="63.75" customHeight="1">
      <c r="A4" s="33">
        <v>1</v>
      </c>
      <c r="B4" s="86" t="s">
        <v>179</v>
      </c>
      <c r="C4" s="25" t="s">
        <v>40</v>
      </c>
      <c r="D4" s="23" t="s">
        <v>213</v>
      </c>
      <c r="E4" s="29" t="s">
        <v>216</v>
      </c>
      <c r="F4" s="34">
        <f>1</f>
        <v>1</v>
      </c>
      <c r="G4" s="35" t="s">
        <v>32</v>
      </c>
      <c r="H4" s="36"/>
      <c r="I4" s="36">
        <f t="shared" ref="I4:I5" si="0">H4*F4</f>
        <v>0</v>
      </c>
      <c r="J4" s="72"/>
      <c r="K4" s="92" t="s">
        <v>218</v>
      </c>
    </row>
    <row r="5" spans="1:11" ht="63.75" customHeight="1">
      <c r="A5" s="73">
        <v>2</v>
      </c>
      <c r="B5" s="86" t="s">
        <v>168</v>
      </c>
      <c r="C5" s="25" t="s">
        <v>40</v>
      </c>
      <c r="D5" s="23" t="s">
        <v>169</v>
      </c>
      <c r="E5" s="29" t="s">
        <v>215</v>
      </c>
      <c r="F5" s="34">
        <v>1</v>
      </c>
      <c r="G5" s="37" t="s">
        <v>170</v>
      </c>
      <c r="H5" s="36"/>
      <c r="I5" s="36">
        <f t="shared" si="0"/>
        <v>0</v>
      </c>
      <c r="J5" s="72"/>
      <c r="K5" s="93"/>
    </row>
    <row r="6" spans="1:11" s="18" customFormat="1" ht="66.75" customHeight="1">
      <c r="A6" s="33">
        <v>3</v>
      </c>
      <c r="B6" s="86" t="s">
        <v>39</v>
      </c>
      <c r="C6" s="25" t="s">
        <v>95</v>
      </c>
      <c r="D6" s="23" t="s">
        <v>110</v>
      </c>
      <c r="E6" s="38" t="s">
        <v>204</v>
      </c>
      <c r="F6" s="34">
        <v>1</v>
      </c>
      <c r="G6" s="35" t="s">
        <v>32</v>
      </c>
      <c r="H6" s="36"/>
      <c r="I6" s="36">
        <f t="shared" ref="I6" si="1">H6*F6</f>
        <v>0</v>
      </c>
      <c r="J6" s="59"/>
      <c r="K6" s="68" t="s">
        <v>202</v>
      </c>
    </row>
    <row r="7" spans="1:11" s="18" customFormat="1" ht="54.75" customHeight="1">
      <c r="A7" s="73">
        <v>4</v>
      </c>
      <c r="B7" s="86" t="s">
        <v>39</v>
      </c>
      <c r="C7" s="25" t="s">
        <v>95</v>
      </c>
      <c r="D7" s="23" t="s">
        <v>111</v>
      </c>
      <c r="E7" s="38" t="s">
        <v>203</v>
      </c>
      <c r="F7" s="34">
        <v>1</v>
      </c>
      <c r="G7" s="35" t="s">
        <v>32</v>
      </c>
      <c r="H7" s="36"/>
      <c r="I7" s="36">
        <f>H7*F7</f>
        <v>0</v>
      </c>
      <c r="J7" s="59"/>
      <c r="K7" s="68" t="s">
        <v>202</v>
      </c>
    </row>
    <row r="8" spans="1:11" s="18" customFormat="1" ht="46.5" customHeight="1">
      <c r="A8" s="33">
        <v>5</v>
      </c>
      <c r="B8" s="87" t="s">
        <v>38</v>
      </c>
      <c r="C8" s="25" t="s">
        <v>95</v>
      </c>
      <c r="D8" s="23" t="s">
        <v>112</v>
      </c>
      <c r="E8" s="38" t="s">
        <v>205</v>
      </c>
      <c r="F8" s="34">
        <v>1</v>
      </c>
      <c r="G8" s="35" t="s">
        <v>32</v>
      </c>
      <c r="H8" s="36"/>
      <c r="I8" s="36">
        <f t="shared" ref="I8:I14" si="2">H8*F8</f>
        <v>0</v>
      </c>
      <c r="J8" s="59"/>
      <c r="K8" s="63" t="s">
        <v>256</v>
      </c>
    </row>
    <row r="9" spans="1:11" s="18" customFormat="1" ht="46.5" customHeight="1">
      <c r="A9" s="73">
        <v>6</v>
      </c>
      <c r="B9" s="86" t="s">
        <v>101</v>
      </c>
      <c r="C9" s="25" t="s">
        <v>40</v>
      </c>
      <c r="D9" s="23" t="s">
        <v>100</v>
      </c>
      <c r="E9" s="24" t="s">
        <v>211</v>
      </c>
      <c r="F9" s="34">
        <v>1</v>
      </c>
      <c r="G9" s="35" t="s">
        <v>32</v>
      </c>
      <c r="H9" s="36"/>
      <c r="I9" s="36">
        <f t="shared" si="2"/>
        <v>0</v>
      </c>
      <c r="J9" s="59"/>
      <c r="K9" s="63"/>
    </row>
    <row r="10" spans="1:11" s="18" customFormat="1" ht="46.5" customHeight="1">
      <c r="A10" s="33">
        <v>7</v>
      </c>
      <c r="B10" s="86" t="s">
        <v>104</v>
      </c>
      <c r="C10" s="25" t="s">
        <v>40</v>
      </c>
      <c r="D10" s="23" t="s">
        <v>159</v>
      </c>
      <c r="E10" s="38" t="s">
        <v>206</v>
      </c>
      <c r="F10" s="34">
        <v>2</v>
      </c>
      <c r="G10" s="35" t="s">
        <v>48</v>
      </c>
      <c r="H10" s="36"/>
      <c r="I10" s="36">
        <f t="shared" si="2"/>
        <v>0</v>
      </c>
      <c r="J10" s="59"/>
      <c r="K10" s="63" t="s">
        <v>180</v>
      </c>
    </row>
    <row r="11" spans="1:11" s="18" customFormat="1" ht="23.25" customHeight="1">
      <c r="A11" s="73">
        <v>8</v>
      </c>
      <c r="B11" s="86" t="s">
        <v>106</v>
      </c>
      <c r="C11" s="57" t="s">
        <v>105</v>
      </c>
      <c r="D11" s="71" t="s">
        <v>160</v>
      </c>
      <c r="E11" s="38" t="s">
        <v>155</v>
      </c>
      <c r="F11" s="34">
        <v>2</v>
      </c>
      <c r="G11" s="35" t="s">
        <v>48</v>
      </c>
      <c r="H11" s="36"/>
      <c r="I11" s="36">
        <f t="shared" si="2"/>
        <v>0</v>
      </c>
      <c r="J11" s="59"/>
      <c r="K11" s="62" t="s">
        <v>157</v>
      </c>
    </row>
    <row r="12" spans="1:11" s="18" customFormat="1" ht="67.5" customHeight="1">
      <c r="A12" s="33">
        <v>9</v>
      </c>
      <c r="B12" s="86" t="s">
        <v>50</v>
      </c>
      <c r="C12" s="25" t="s">
        <v>40</v>
      </c>
      <c r="D12" s="23" t="s">
        <v>158</v>
      </c>
      <c r="E12" s="24" t="s">
        <v>212</v>
      </c>
      <c r="F12" s="34">
        <v>1</v>
      </c>
      <c r="G12" s="35" t="s">
        <v>48</v>
      </c>
      <c r="H12" s="36"/>
      <c r="I12" s="36">
        <f t="shared" si="2"/>
        <v>0</v>
      </c>
      <c r="J12" s="59"/>
      <c r="K12" s="62"/>
    </row>
    <row r="13" spans="1:11" s="18" customFormat="1" ht="42.75" customHeight="1">
      <c r="A13" s="73">
        <v>10</v>
      </c>
      <c r="B13" s="86" t="s">
        <v>51</v>
      </c>
      <c r="C13" s="25" t="s">
        <v>40</v>
      </c>
      <c r="D13" s="23" t="s">
        <v>115</v>
      </c>
      <c r="E13" s="24" t="s">
        <v>165</v>
      </c>
      <c r="F13" s="34">
        <v>2</v>
      </c>
      <c r="G13" s="35" t="s">
        <v>107</v>
      </c>
      <c r="H13" s="36"/>
      <c r="I13" s="36">
        <f t="shared" si="2"/>
        <v>0</v>
      </c>
      <c r="J13" s="59"/>
      <c r="K13" s="63" t="s">
        <v>181</v>
      </c>
    </row>
    <row r="14" spans="1:11" s="18" customFormat="1" ht="32.25" customHeight="1">
      <c r="A14" s="33">
        <v>11</v>
      </c>
      <c r="B14" s="86" t="s">
        <v>113</v>
      </c>
      <c r="C14" s="25" t="s">
        <v>40</v>
      </c>
      <c r="D14" s="23" t="s">
        <v>114</v>
      </c>
      <c r="E14" s="24" t="s">
        <v>221</v>
      </c>
      <c r="F14" s="34">
        <v>1</v>
      </c>
      <c r="G14" s="35" t="s">
        <v>49</v>
      </c>
      <c r="H14" s="36"/>
      <c r="I14" s="36">
        <f t="shared" si="2"/>
        <v>0</v>
      </c>
      <c r="J14" s="59"/>
      <c r="K14" s="63" t="s">
        <v>182</v>
      </c>
    </row>
    <row r="15" spans="1:11" s="18" customFormat="1" ht="49.5" customHeight="1">
      <c r="A15" s="73">
        <v>12</v>
      </c>
      <c r="B15" s="86" t="s">
        <v>108</v>
      </c>
      <c r="C15" s="25" t="s">
        <v>184</v>
      </c>
      <c r="D15" s="23"/>
      <c r="E15" s="24" t="s">
        <v>183</v>
      </c>
      <c r="F15" s="34">
        <v>1</v>
      </c>
      <c r="G15" s="35" t="s">
        <v>49</v>
      </c>
      <c r="H15" s="36"/>
      <c r="I15" s="36">
        <f t="shared" ref="I15:I18" si="3">H15*F15</f>
        <v>0</v>
      </c>
      <c r="J15" s="59" t="s">
        <v>109</v>
      </c>
      <c r="K15" s="62"/>
    </row>
    <row r="16" spans="1:11" s="18" customFormat="1" ht="46.5" customHeight="1">
      <c r="A16" s="33">
        <v>13</v>
      </c>
      <c r="B16" s="86" t="s">
        <v>79</v>
      </c>
      <c r="C16" s="25" t="s">
        <v>196</v>
      </c>
      <c r="D16" s="23" t="s">
        <v>197</v>
      </c>
      <c r="E16" s="38" t="s">
        <v>195</v>
      </c>
      <c r="F16" s="34">
        <v>1</v>
      </c>
      <c r="G16" s="35" t="s">
        <v>49</v>
      </c>
      <c r="H16" s="36"/>
      <c r="I16" s="36">
        <f t="shared" si="3"/>
        <v>0</v>
      </c>
      <c r="J16" s="59" t="s">
        <v>109</v>
      </c>
      <c r="K16" s="62"/>
    </row>
    <row r="17" spans="1:11" s="18" customFormat="1" ht="46.5" customHeight="1">
      <c r="A17" s="73">
        <v>14</v>
      </c>
      <c r="B17" s="86" t="s">
        <v>52</v>
      </c>
      <c r="C17" s="57" t="s">
        <v>105</v>
      </c>
      <c r="D17" s="23"/>
      <c r="E17" s="24" t="s">
        <v>53</v>
      </c>
      <c r="F17" s="34">
        <v>1</v>
      </c>
      <c r="G17" s="35" t="s">
        <v>54</v>
      </c>
      <c r="H17" s="36"/>
      <c r="I17" s="36">
        <f t="shared" si="3"/>
        <v>0</v>
      </c>
      <c r="J17" s="59" t="s">
        <v>109</v>
      </c>
      <c r="K17" s="62"/>
    </row>
    <row r="18" spans="1:11" s="18" customFormat="1" ht="19.5" customHeight="1">
      <c r="A18" s="33">
        <v>15</v>
      </c>
      <c r="B18" s="86" t="s">
        <v>80</v>
      </c>
      <c r="C18" s="57" t="s">
        <v>105</v>
      </c>
      <c r="D18" s="23"/>
      <c r="E18" s="38" t="s">
        <v>194</v>
      </c>
      <c r="F18" s="34">
        <v>1</v>
      </c>
      <c r="G18" s="35" t="s">
        <v>49</v>
      </c>
      <c r="H18" s="36"/>
      <c r="I18" s="36">
        <f t="shared" si="3"/>
        <v>0</v>
      </c>
      <c r="J18" s="59" t="s">
        <v>109</v>
      </c>
      <c r="K18" s="62"/>
    </row>
    <row r="19" spans="1:11" ht="21.75" customHeight="1">
      <c r="A19" s="30" t="s">
        <v>90</v>
      </c>
      <c r="B19" s="31"/>
      <c r="C19" s="30"/>
      <c r="D19" s="31"/>
      <c r="E19" s="31"/>
      <c r="F19" s="31"/>
      <c r="G19" s="31"/>
      <c r="H19" s="31"/>
      <c r="I19" s="31"/>
      <c r="J19" s="31"/>
      <c r="K19" s="70"/>
    </row>
    <row r="20" spans="1:11" s="18" customFormat="1">
      <c r="A20" s="26">
        <v>1</v>
      </c>
      <c r="B20" s="39" t="s">
        <v>223</v>
      </c>
      <c r="C20" s="25" t="s">
        <v>56</v>
      </c>
      <c r="D20" s="40" t="s">
        <v>58</v>
      </c>
      <c r="E20" s="38" t="s">
        <v>59</v>
      </c>
      <c r="F20" s="34">
        <v>1</v>
      </c>
      <c r="G20" s="35" t="s">
        <v>66</v>
      </c>
      <c r="H20" s="36"/>
      <c r="I20" s="36"/>
      <c r="J20" s="59"/>
      <c r="K20" s="62"/>
    </row>
    <row r="21" spans="1:11" s="18" customFormat="1">
      <c r="A21" s="26">
        <v>2</v>
      </c>
      <c r="B21" s="39" t="s">
        <v>67</v>
      </c>
      <c r="C21" s="25" t="s">
        <v>56</v>
      </c>
      <c r="D21" s="40" t="s">
        <v>198</v>
      </c>
      <c r="E21" s="38" t="s">
        <v>233</v>
      </c>
      <c r="F21" s="34">
        <v>90</v>
      </c>
      <c r="G21" s="35" t="s">
        <v>224</v>
      </c>
      <c r="H21" s="36"/>
      <c r="I21" s="36"/>
      <c r="J21" s="59"/>
      <c r="K21" s="62"/>
    </row>
    <row r="22" spans="1:11" s="18" customFormat="1" ht="16.5">
      <c r="A22" s="26">
        <v>3</v>
      </c>
      <c r="B22" s="39" t="s">
        <v>69</v>
      </c>
      <c r="C22" s="25" t="s">
        <v>60</v>
      </c>
      <c r="D22" s="83" t="s">
        <v>199</v>
      </c>
      <c r="E22" s="38" t="s">
        <v>225</v>
      </c>
      <c r="F22" s="34">
        <v>90</v>
      </c>
      <c r="G22" s="35" t="s">
        <v>226</v>
      </c>
      <c r="H22" s="36"/>
      <c r="I22" s="36"/>
      <c r="J22" s="59"/>
      <c r="K22" s="62"/>
    </row>
    <row r="23" spans="1:11" s="18" customFormat="1">
      <c r="A23" s="26">
        <v>4</v>
      </c>
      <c r="B23" s="39" t="s">
        <v>70</v>
      </c>
      <c r="C23" s="25" t="s">
        <v>61</v>
      </c>
      <c r="D23" s="40" t="s">
        <v>62</v>
      </c>
      <c r="E23" s="38" t="s">
        <v>227</v>
      </c>
      <c r="F23" s="34">
        <v>80</v>
      </c>
      <c r="G23" s="35" t="s">
        <v>224</v>
      </c>
      <c r="H23" s="36"/>
      <c r="I23" s="36"/>
      <c r="J23" s="59"/>
      <c r="K23" s="62"/>
    </row>
    <row r="24" spans="1:11" s="18" customFormat="1" ht="16.5">
      <c r="A24" s="26">
        <v>5</v>
      </c>
      <c r="B24" s="39" t="s">
        <v>238</v>
      </c>
      <c r="C24" s="25" t="s">
        <v>57</v>
      </c>
      <c r="D24" s="40" t="s">
        <v>250</v>
      </c>
      <c r="E24" s="89" t="s">
        <v>239</v>
      </c>
      <c r="F24" s="34">
        <v>2</v>
      </c>
      <c r="G24" s="35" t="s">
        <v>71</v>
      </c>
      <c r="H24" s="36"/>
      <c r="I24" s="36"/>
      <c r="J24" s="59" t="s">
        <v>241</v>
      </c>
      <c r="K24" s="62"/>
    </row>
    <row r="25" spans="1:11" s="18" customFormat="1" ht="16.5">
      <c r="A25" s="26">
        <v>6</v>
      </c>
      <c r="B25" s="39" t="s">
        <v>72</v>
      </c>
      <c r="C25" s="25" t="s">
        <v>63</v>
      </c>
      <c r="D25" s="83" t="s">
        <v>252</v>
      </c>
      <c r="E25" s="38" t="s">
        <v>251</v>
      </c>
      <c r="F25" s="34">
        <v>180</v>
      </c>
      <c r="G25" s="35" t="s">
        <v>224</v>
      </c>
      <c r="H25" s="36"/>
      <c r="I25" s="36"/>
      <c r="J25" s="59"/>
      <c r="K25" s="62"/>
    </row>
    <row r="26" spans="1:11" s="18" customFormat="1">
      <c r="A26" s="26">
        <v>7</v>
      </c>
      <c r="B26" s="39" t="s">
        <v>73</v>
      </c>
      <c r="C26" s="25" t="s">
        <v>57</v>
      </c>
      <c r="D26" s="40" t="s">
        <v>253</v>
      </c>
      <c r="E26" s="38" t="s">
        <v>64</v>
      </c>
      <c r="F26" s="34">
        <v>60</v>
      </c>
      <c r="G26" s="35" t="s">
        <v>224</v>
      </c>
      <c r="H26" s="36"/>
      <c r="I26" s="36"/>
      <c r="J26" s="59"/>
      <c r="K26" s="62"/>
    </row>
    <row r="27" spans="1:11" s="18" customFormat="1">
      <c r="A27" s="26">
        <v>8</v>
      </c>
      <c r="B27" s="39" t="s">
        <v>74</v>
      </c>
      <c r="C27" s="25" t="s">
        <v>57</v>
      </c>
      <c r="D27" s="40" t="s">
        <v>254</v>
      </c>
      <c r="E27" s="38" t="s">
        <v>231</v>
      </c>
      <c r="F27" s="34">
        <v>2</v>
      </c>
      <c r="G27" s="35" t="s">
        <v>66</v>
      </c>
      <c r="H27" s="36"/>
      <c r="I27" s="36"/>
      <c r="J27" s="59"/>
      <c r="K27" s="62"/>
    </row>
    <row r="28" spans="1:11" s="18" customFormat="1">
      <c r="A28" s="26">
        <v>9</v>
      </c>
      <c r="B28" s="39" t="s">
        <v>75</v>
      </c>
      <c r="C28" s="25" t="s">
        <v>57</v>
      </c>
      <c r="D28" s="90" t="s">
        <v>67</v>
      </c>
      <c r="E28" s="38" t="s">
        <v>232</v>
      </c>
      <c r="F28" s="34">
        <v>30</v>
      </c>
      <c r="G28" s="35" t="s">
        <v>66</v>
      </c>
      <c r="H28" s="36"/>
      <c r="I28" s="36"/>
      <c r="J28" s="59"/>
      <c r="K28" s="62"/>
    </row>
    <row r="29" spans="1:11" s="18" customFormat="1" ht="16.5">
      <c r="A29" s="26">
        <v>10</v>
      </c>
      <c r="B29" s="39" t="s">
        <v>242</v>
      </c>
      <c r="C29" s="25" t="s">
        <v>65</v>
      </c>
      <c r="D29" s="83" t="s">
        <v>255</v>
      </c>
      <c r="E29" s="38" t="s">
        <v>243</v>
      </c>
      <c r="F29" s="34">
        <v>4</v>
      </c>
      <c r="G29" s="35" t="s">
        <v>66</v>
      </c>
      <c r="H29" s="36"/>
      <c r="I29" s="36"/>
      <c r="J29" s="59"/>
      <c r="K29" s="62"/>
    </row>
    <row r="30" spans="1:11" s="18" customFormat="1">
      <c r="A30" s="26">
        <v>11</v>
      </c>
      <c r="B30" s="39" t="s">
        <v>76</v>
      </c>
      <c r="C30" s="25" t="s">
        <v>61</v>
      </c>
      <c r="D30" s="40" t="s">
        <v>200</v>
      </c>
      <c r="E30" s="38" t="s">
        <v>235</v>
      </c>
      <c r="F30" s="34">
        <v>2</v>
      </c>
      <c r="G30" s="35" t="s">
        <v>66</v>
      </c>
      <c r="H30" s="36"/>
      <c r="I30" s="36"/>
      <c r="J30" s="59"/>
      <c r="K30" s="62"/>
    </row>
    <row r="31" spans="1:11" s="18" customFormat="1">
      <c r="A31" s="26">
        <v>13</v>
      </c>
      <c r="B31" s="39" t="s">
        <v>78</v>
      </c>
      <c r="C31" s="25"/>
      <c r="D31" s="40"/>
      <c r="E31" s="38"/>
      <c r="F31" s="34">
        <v>1</v>
      </c>
      <c r="G31" s="35" t="s">
        <v>68</v>
      </c>
      <c r="H31" s="36"/>
      <c r="I31" s="36"/>
      <c r="J31" s="59"/>
      <c r="K31" s="62"/>
    </row>
    <row r="32" spans="1:11" s="18" customFormat="1" ht="24" customHeight="1" thickBot="1">
      <c r="A32" s="19" t="s">
        <v>33</v>
      </c>
      <c r="B32" s="88"/>
      <c r="C32" s="20"/>
      <c r="D32" s="20"/>
      <c r="E32" s="20"/>
      <c r="F32" s="21"/>
      <c r="G32" s="21"/>
      <c r="H32" s="21"/>
      <c r="I32" s="27">
        <f>SUM(I4:I31)</f>
        <v>0</v>
      </c>
      <c r="J32" s="60"/>
      <c r="K32" s="62"/>
    </row>
  </sheetData>
  <mergeCells count="1">
    <mergeCell ref="K4:K5"/>
  </mergeCells>
  <phoneticPr fontId="71" type="noConversion"/>
  <pageMargins left="0.75" right="0.75" top="1" bottom="1" header="0.5" footer="0.5"/>
  <pageSetup paperSize="9" orientation="portrait" horizontalDpi="1200" verticalDpi="1200" r:id="rId1"/>
  <headerFooter alignWithMargins="0"/>
  <drawing r:id="rId2"/>
</worksheet>
</file>

<file path=xl/worksheets/sheet5.xml><?xml version="1.0" encoding="utf-8"?>
<worksheet xmlns="http://schemas.openxmlformats.org/spreadsheetml/2006/main" xmlns:r="http://schemas.openxmlformats.org/officeDocument/2006/relationships">
  <dimension ref="A1:K17"/>
  <sheetViews>
    <sheetView topLeftCell="A10" workbookViewId="0">
      <selection activeCell="H16" sqref="H16"/>
    </sheetView>
  </sheetViews>
  <sheetFormatPr defaultRowHeight="12.75"/>
  <cols>
    <col min="2" max="2" width="20.140625" customWidth="1"/>
    <col min="4" max="4" width="21.5703125" customWidth="1"/>
    <col min="5" max="5" width="84.7109375" customWidth="1"/>
    <col min="8" max="8" width="9.7109375" bestFit="1" customWidth="1"/>
    <col min="9" max="9" width="12.5703125" bestFit="1" customWidth="1"/>
    <col min="11" max="11" width="29.42578125" customWidth="1"/>
  </cols>
  <sheetData>
    <row r="1" spans="1:11" s="15" customFormat="1" ht="19.5" thickBot="1">
      <c r="A1" s="97" t="s">
        <v>132</v>
      </c>
      <c r="B1" s="98"/>
      <c r="C1" s="98"/>
      <c r="D1" s="98"/>
      <c r="E1" s="98"/>
      <c r="F1" s="98"/>
      <c r="G1" s="98"/>
      <c r="H1" s="98"/>
      <c r="I1" s="98"/>
      <c r="J1" s="99"/>
    </row>
    <row r="2" spans="1:11" s="18" customFormat="1" ht="24.75" customHeight="1">
      <c r="A2" s="43" t="s">
        <v>25</v>
      </c>
      <c r="B2" s="44" t="s">
        <v>26</v>
      </c>
      <c r="C2" s="44" t="s">
        <v>34</v>
      </c>
      <c r="D2" s="44" t="s">
        <v>27</v>
      </c>
      <c r="E2" s="44" t="s">
        <v>28</v>
      </c>
      <c r="F2" s="44" t="s">
        <v>29</v>
      </c>
      <c r="G2" s="44" t="s">
        <v>30</v>
      </c>
      <c r="H2" s="44" t="s">
        <v>35</v>
      </c>
      <c r="I2" s="45" t="s">
        <v>36</v>
      </c>
      <c r="J2" s="46" t="s">
        <v>31</v>
      </c>
    </row>
    <row r="3" spans="1:11" s="15" customFormat="1" ht="21.75" customHeight="1">
      <c r="A3" s="94" t="s">
        <v>123</v>
      </c>
      <c r="B3" s="95"/>
      <c r="C3" s="95"/>
      <c r="D3" s="95"/>
      <c r="E3" s="95"/>
      <c r="F3" s="95"/>
      <c r="G3" s="95"/>
      <c r="H3" s="95"/>
      <c r="I3" s="95"/>
      <c r="J3" s="96"/>
      <c r="K3" s="61" t="s">
        <v>117</v>
      </c>
    </row>
    <row r="4" spans="1:11" s="18" customFormat="1" ht="56.25" customHeight="1">
      <c r="A4" s="26">
        <v>1</v>
      </c>
      <c r="B4" s="64" t="s">
        <v>121</v>
      </c>
      <c r="C4" s="25" t="s">
        <v>95</v>
      </c>
      <c r="D4" s="25" t="s">
        <v>116</v>
      </c>
      <c r="E4" s="58" t="s">
        <v>135</v>
      </c>
      <c r="F4" s="34">
        <v>1</v>
      </c>
      <c r="G4" s="35" t="s">
        <v>94</v>
      </c>
      <c r="H4" s="36"/>
      <c r="I4" s="36">
        <f t="shared" ref="I4:I8" si="0">H4*F4</f>
        <v>0</v>
      </c>
      <c r="J4" s="59"/>
      <c r="K4" s="63" t="s">
        <v>120</v>
      </c>
    </row>
    <row r="5" spans="1:11" s="18" customFormat="1" ht="27" customHeight="1">
      <c r="A5" s="94" t="s">
        <v>124</v>
      </c>
      <c r="B5" s="95"/>
      <c r="C5" s="95"/>
      <c r="D5" s="95"/>
      <c r="E5" s="95"/>
      <c r="F5" s="95"/>
      <c r="G5" s="95"/>
      <c r="H5" s="95"/>
      <c r="I5" s="95"/>
      <c r="J5" s="96"/>
      <c r="K5" s="63"/>
    </row>
    <row r="6" spans="1:11" s="18" customFormat="1" ht="68.25" customHeight="1">
      <c r="A6" s="26">
        <v>1</v>
      </c>
      <c r="B6" s="25" t="s">
        <v>128</v>
      </c>
      <c r="C6" s="25" t="s">
        <v>147</v>
      </c>
      <c r="D6" s="56" t="s">
        <v>150</v>
      </c>
      <c r="E6" s="58" t="s">
        <v>125</v>
      </c>
      <c r="F6" s="34">
        <v>1</v>
      </c>
      <c r="G6" s="35" t="s">
        <v>37</v>
      </c>
      <c r="H6" s="36"/>
      <c r="I6" s="36">
        <f t="shared" si="0"/>
        <v>0</v>
      </c>
      <c r="J6" s="65"/>
      <c r="K6" s="63" t="s">
        <v>131</v>
      </c>
    </row>
    <row r="7" spans="1:11" s="18" customFormat="1" ht="63.75" customHeight="1">
      <c r="A7" s="26">
        <v>2</v>
      </c>
      <c r="B7" s="25" t="s">
        <v>129</v>
      </c>
      <c r="C7" s="25" t="s">
        <v>147</v>
      </c>
      <c r="D7" s="56" t="s">
        <v>149</v>
      </c>
      <c r="E7" s="58" t="s">
        <v>127</v>
      </c>
      <c r="F7" s="34">
        <v>1</v>
      </c>
      <c r="G7" s="35" t="s">
        <v>37</v>
      </c>
      <c r="H7" s="36"/>
      <c r="I7" s="36">
        <f t="shared" si="0"/>
        <v>0</v>
      </c>
      <c r="J7" s="65"/>
      <c r="K7" s="63" t="s">
        <v>131</v>
      </c>
    </row>
    <row r="8" spans="1:11" s="18" customFormat="1" ht="82.5" customHeight="1">
      <c r="A8" s="26">
        <v>3</v>
      </c>
      <c r="B8" s="25" t="s">
        <v>130</v>
      </c>
      <c r="C8" s="25" t="s">
        <v>147</v>
      </c>
      <c r="D8" s="56" t="s">
        <v>149</v>
      </c>
      <c r="E8" s="58" t="s">
        <v>126</v>
      </c>
      <c r="F8" s="34">
        <v>1</v>
      </c>
      <c r="G8" s="35" t="s">
        <v>37</v>
      </c>
      <c r="H8" s="36"/>
      <c r="I8" s="36">
        <f t="shared" si="0"/>
        <v>0</v>
      </c>
      <c r="J8" s="59"/>
      <c r="K8" s="63" t="s">
        <v>131</v>
      </c>
    </row>
    <row r="9" spans="1:11" s="18" customFormat="1" ht="32.25" customHeight="1" thickBot="1">
      <c r="A9" s="19" t="s">
        <v>33</v>
      </c>
      <c r="B9" s="20"/>
      <c r="C9" s="20"/>
      <c r="D9" s="20"/>
      <c r="E9" s="20"/>
      <c r="F9" s="21"/>
      <c r="G9" s="21"/>
      <c r="H9" s="21"/>
      <c r="I9" s="27">
        <f>SUM(I4:I8)</f>
        <v>0</v>
      </c>
      <c r="J9" s="60"/>
      <c r="K9" s="62"/>
    </row>
    <row r="10" spans="1:11" ht="32.25" customHeight="1" thickBot="1"/>
    <row r="11" spans="1:11" ht="32.25" customHeight="1" thickBot="1">
      <c r="A11" s="97" t="s">
        <v>133</v>
      </c>
      <c r="B11" s="98"/>
      <c r="C11" s="98"/>
      <c r="D11" s="98"/>
      <c r="E11" s="98"/>
      <c r="F11" s="98"/>
      <c r="G11" s="98"/>
      <c r="H11" s="98"/>
      <c r="I11" s="98"/>
      <c r="J11" s="99"/>
      <c r="K11" s="15"/>
    </row>
    <row r="12" spans="1:11" ht="15.75">
      <c r="A12" s="43" t="s">
        <v>25</v>
      </c>
      <c r="B12" s="44" t="s">
        <v>26</v>
      </c>
      <c r="C12" s="44" t="s">
        <v>34</v>
      </c>
      <c r="D12" s="44" t="s">
        <v>27</v>
      </c>
      <c r="E12" s="44" t="s">
        <v>28</v>
      </c>
      <c r="F12" s="44" t="s">
        <v>29</v>
      </c>
      <c r="G12" s="44" t="s">
        <v>30</v>
      </c>
      <c r="H12" s="44" t="s">
        <v>35</v>
      </c>
      <c r="I12" s="45" t="s">
        <v>36</v>
      </c>
      <c r="J12" s="46" t="s">
        <v>31</v>
      </c>
      <c r="K12" s="18"/>
    </row>
    <row r="13" spans="1:11" ht="16.5">
      <c r="A13" s="94" t="s">
        <v>134</v>
      </c>
      <c r="B13" s="95"/>
      <c r="C13" s="95"/>
      <c r="D13" s="95"/>
      <c r="E13" s="95"/>
      <c r="F13" s="95"/>
      <c r="G13" s="95"/>
      <c r="H13" s="95"/>
      <c r="I13" s="95"/>
      <c r="J13" s="96"/>
      <c r="K13" s="61" t="s">
        <v>117</v>
      </c>
    </row>
    <row r="14" spans="1:11" ht="72" customHeight="1">
      <c r="A14" s="26">
        <v>1.2</v>
      </c>
      <c r="B14" s="64" t="s">
        <v>137</v>
      </c>
      <c r="C14" s="25" t="s">
        <v>95</v>
      </c>
      <c r="D14" s="25" t="s">
        <v>118</v>
      </c>
      <c r="E14" s="58" t="s">
        <v>136</v>
      </c>
      <c r="F14" s="34">
        <v>1</v>
      </c>
      <c r="G14" s="35" t="s">
        <v>94</v>
      </c>
      <c r="H14" s="36"/>
      <c r="I14" s="36">
        <f t="shared" ref="I14" si="1">H14*F14</f>
        <v>0</v>
      </c>
      <c r="J14" s="59"/>
      <c r="K14" s="63" t="s">
        <v>119</v>
      </c>
    </row>
    <row r="15" spans="1:11" ht="16.5">
      <c r="A15" s="94" t="s">
        <v>122</v>
      </c>
      <c r="B15" s="95"/>
      <c r="C15" s="95"/>
      <c r="D15" s="95"/>
      <c r="E15" s="95"/>
      <c r="F15" s="95"/>
      <c r="G15" s="95"/>
      <c r="H15" s="95"/>
      <c r="I15" s="95"/>
      <c r="J15" s="96"/>
      <c r="K15" s="63"/>
    </row>
    <row r="16" spans="1:11" ht="52.5" customHeight="1">
      <c r="A16" s="26">
        <v>1</v>
      </c>
      <c r="B16" s="64" t="s">
        <v>138</v>
      </c>
      <c r="C16" s="25" t="s">
        <v>147</v>
      </c>
      <c r="D16" s="56" t="s">
        <v>148</v>
      </c>
      <c r="E16" s="41" t="s">
        <v>146</v>
      </c>
      <c r="F16" s="34">
        <v>1</v>
      </c>
      <c r="G16" s="35" t="s">
        <v>37</v>
      </c>
      <c r="H16" s="36"/>
      <c r="I16" s="36">
        <f t="shared" ref="I16" si="2">H16*F16</f>
        <v>0</v>
      </c>
      <c r="J16" s="59"/>
      <c r="K16" s="63" t="s">
        <v>131</v>
      </c>
    </row>
    <row r="17" spans="1:11" ht="16.5" thickBot="1">
      <c r="A17" s="19" t="s">
        <v>33</v>
      </c>
      <c r="B17" s="20"/>
      <c r="C17" s="20"/>
      <c r="D17" s="20"/>
      <c r="E17" s="20"/>
      <c r="F17" s="21"/>
      <c r="G17" s="21"/>
      <c r="H17" s="21"/>
      <c r="I17" s="27">
        <f>SUM(I14:I16)</f>
        <v>0</v>
      </c>
      <c r="J17" s="60"/>
      <c r="K17" s="62"/>
    </row>
  </sheetData>
  <mergeCells count="6">
    <mergeCell ref="A15:J15"/>
    <mergeCell ref="A1:J1"/>
    <mergeCell ref="A5:J5"/>
    <mergeCell ref="A3:J3"/>
    <mergeCell ref="A11:J11"/>
    <mergeCell ref="A13:J13"/>
  </mergeCells>
  <phoneticPr fontId="4" type="noConversion"/>
  <pageMargins left="0.7" right="0.7" top="0.75" bottom="0.75" header="0.3" footer="0.3"/>
  <pageSetup paperSize="0" orientation="portrait" horizontalDpi="0" verticalDpi="0" copies="0"/>
</worksheet>
</file>

<file path=xl/worksheets/sheet6.xml><?xml version="1.0" encoding="utf-8"?>
<worksheet xmlns="http://schemas.openxmlformats.org/spreadsheetml/2006/main" xmlns:r="http://schemas.openxmlformats.org/officeDocument/2006/relationships">
  <dimension ref="A1:K8"/>
  <sheetViews>
    <sheetView workbookViewId="0">
      <selection activeCell="F8" sqref="F8"/>
    </sheetView>
  </sheetViews>
  <sheetFormatPr defaultRowHeight="12.75"/>
  <cols>
    <col min="2" max="2" width="20.140625" customWidth="1"/>
    <col min="4" max="4" width="21.5703125" customWidth="1"/>
    <col min="5" max="5" width="84.7109375" customWidth="1"/>
    <col min="8" max="8" width="10.7109375" bestFit="1" customWidth="1"/>
    <col min="9" max="9" width="12.5703125" bestFit="1" customWidth="1"/>
    <col min="11" max="11" width="29.42578125" customWidth="1"/>
  </cols>
  <sheetData>
    <row r="1" spans="1:11" s="15" customFormat="1" ht="19.5" thickBot="1">
      <c r="A1" s="97" t="s">
        <v>141</v>
      </c>
      <c r="B1" s="98"/>
      <c r="C1" s="98"/>
      <c r="D1" s="98"/>
      <c r="E1" s="98"/>
      <c r="F1" s="98"/>
      <c r="G1" s="98"/>
      <c r="H1" s="98"/>
      <c r="I1" s="98"/>
      <c r="J1" s="99"/>
    </row>
    <row r="2" spans="1:11" s="18" customFormat="1" ht="24.75" customHeight="1">
      <c r="A2" s="43" t="s">
        <v>25</v>
      </c>
      <c r="B2" s="44" t="s">
        <v>26</v>
      </c>
      <c r="C2" s="44" t="s">
        <v>34</v>
      </c>
      <c r="D2" s="44" t="s">
        <v>27</v>
      </c>
      <c r="E2" s="44" t="s">
        <v>28</v>
      </c>
      <c r="F2" s="44" t="s">
        <v>29</v>
      </c>
      <c r="G2" s="44" t="s">
        <v>30</v>
      </c>
      <c r="H2" s="44" t="s">
        <v>35</v>
      </c>
      <c r="I2" s="45" t="s">
        <v>36</v>
      </c>
      <c r="J2" s="46" t="s">
        <v>31</v>
      </c>
    </row>
    <row r="3" spans="1:11" s="15" customFormat="1" ht="21.75" customHeight="1">
      <c r="A3" s="94" t="s">
        <v>145</v>
      </c>
      <c r="B3" s="95"/>
      <c r="C3" s="95"/>
      <c r="D3" s="95"/>
      <c r="E3" s="95"/>
      <c r="F3" s="95"/>
      <c r="G3" s="95"/>
      <c r="H3" s="95"/>
      <c r="I3" s="95"/>
      <c r="J3" s="96"/>
      <c r="K3" s="61" t="s">
        <v>117</v>
      </c>
    </row>
    <row r="4" spans="1:11" s="18" customFormat="1" ht="45" customHeight="1">
      <c r="A4" s="26">
        <v>1</v>
      </c>
      <c r="B4" s="64" t="s">
        <v>140</v>
      </c>
      <c r="C4" s="25" t="s">
        <v>95</v>
      </c>
      <c r="D4" s="25" t="s">
        <v>151</v>
      </c>
      <c r="E4" s="66" t="s">
        <v>139</v>
      </c>
      <c r="F4" s="34">
        <v>1</v>
      </c>
      <c r="G4" s="35" t="s">
        <v>142</v>
      </c>
      <c r="H4" s="36"/>
      <c r="I4" s="36">
        <f t="shared" ref="I4" si="0">H4*F4</f>
        <v>0</v>
      </c>
      <c r="J4" s="59"/>
      <c r="K4" s="100" t="s">
        <v>222</v>
      </c>
    </row>
    <row r="5" spans="1:11" s="18" customFormat="1" ht="32.25" customHeight="1">
      <c r="A5" s="26">
        <v>2</v>
      </c>
      <c r="B5" s="64" t="s">
        <v>140</v>
      </c>
      <c r="C5" s="25" t="s">
        <v>95</v>
      </c>
      <c r="D5" s="25" t="s">
        <v>152</v>
      </c>
      <c r="E5" s="66" t="s">
        <v>139</v>
      </c>
      <c r="F5" s="34">
        <v>0</v>
      </c>
      <c r="G5" s="35" t="s">
        <v>143</v>
      </c>
      <c r="H5" s="36"/>
      <c r="I5" s="36">
        <f t="shared" ref="I5" si="1">H5*F5</f>
        <v>0</v>
      </c>
      <c r="J5" s="65"/>
      <c r="K5" s="101"/>
    </row>
    <row r="6" spans="1:11" s="18" customFormat="1" ht="32.25" customHeight="1">
      <c r="A6" s="26">
        <v>3</v>
      </c>
      <c r="B6" s="64" t="s">
        <v>140</v>
      </c>
      <c r="C6" s="25" t="s">
        <v>95</v>
      </c>
      <c r="D6" s="25" t="s">
        <v>153</v>
      </c>
      <c r="E6" s="66" t="s">
        <v>139</v>
      </c>
      <c r="F6" s="34">
        <v>0</v>
      </c>
      <c r="G6" s="35" t="s">
        <v>144</v>
      </c>
      <c r="H6" s="36"/>
      <c r="I6" s="36">
        <f t="shared" ref="I6" si="2">H6*F6</f>
        <v>0</v>
      </c>
      <c r="J6" s="67"/>
      <c r="K6" s="102"/>
    </row>
    <row r="7" spans="1:11" s="18" customFormat="1" ht="32.25" customHeight="1" thickBot="1">
      <c r="A7" s="19" t="s">
        <v>33</v>
      </c>
      <c r="B7" s="20"/>
      <c r="C7" s="20"/>
      <c r="D7" s="20"/>
      <c r="E7" s="20"/>
      <c r="F7" s="21"/>
      <c r="G7" s="21"/>
      <c r="H7" s="74"/>
      <c r="I7" s="75"/>
      <c r="J7" s="60"/>
      <c r="K7" s="62"/>
    </row>
    <row r="8" spans="1:11" ht="32.25" customHeight="1">
      <c r="H8" s="76" t="s">
        <v>187</v>
      </c>
      <c r="I8" s="77">
        <f>SUM(I4:I6)</f>
        <v>0</v>
      </c>
    </row>
  </sheetData>
  <mergeCells count="3">
    <mergeCell ref="A1:J1"/>
    <mergeCell ref="A3:J3"/>
    <mergeCell ref="K4:K6"/>
  </mergeCells>
  <phoneticPr fontId="4" type="noConversion"/>
  <pageMargins left="0.7" right="0.7" top="0.75" bottom="0.75" header="0.3" footer="0.3"/>
  <pageSetup paperSize="0" orientation="portrait" horizontalDpi="0" verticalDpi="0"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模块速算</vt:lpstr>
      <vt:lpstr>汇总</vt:lpstr>
      <vt:lpstr>精品录播</vt:lpstr>
      <vt:lpstr>常态化录播</vt:lpstr>
      <vt:lpstr>资源平台</vt:lpstr>
      <vt:lpstr>互动教学平台</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duanke</dc:creator>
  <cp:lastModifiedBy>Eagleliu</cp:lastModifiedBy>
  <dcterms:created xsi:type="dcterms:W3CDTF">2012-06-07T14:38:00Z</dcterms:created>
  <dcterms:modified xsi:type="dcterms:W3CDTF">2020-05-14T03:46:47Z</dcterms:modified>
</cp:coreProperties>
</file>